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рабочий_стол_ 2_июня2021\Новая папка\"/>
    </mc:Choice>
  </mc:AlternateContent>
  <bookViews>
    <workbookView xWindow="0" yWindow="0" windowWidth="23040" windowHeight="9384"/>
  </bookViews>
  <sheets>
    <sheet name="Лист 1" sheetId="2" r:id="rId1"/>
  </sheets>
  <calcPr calcId="152511"/>
</workbook>
</file>

<file path=xl/calcChain.xml><?xml version="1.0" encoding="utf-8"?>
<calcChain xmlns="http://schemas.openxmlformats.org/spreadsheetml/2006/main">
  <c r="BP95" i="2" l="1"/>
  <c r="BQ95" i="2"/>
  <c r="CU95" i="2"/>
  <c r="CV95" i="2"/>
  <c r="BP50" i="2"/>
  <c r="BQ50" i="2"/>
  <c r="CU50" i="2"/>
  <c r="CV50" i="2"/>
  <c r="BP75" i="2"/>
  <c r="BQ75" i="2"/>
  <c r="CU75" i="2"/>
  <c r="CV75" i="2"/>
  <c r="BP29" i="2"/>
  <c r="BQ29" i="2"/>
  <c r="CU29" i="2"/>
  <c r="CV29" i="2"/>
  <c r="BP148" i="2"/>
  <c r="BQ148" i="2"/>
  <c r="CU148" i="2"/>
  <c r="CV148" i="2"/>
  <c r="BP49" i="2"/>
  <c r="BQ49" i="2"/>
  <c r="CU49" i="2"/>
  <c r="CV49" i="2"/>
  <c r="BP103" i="2"/>
  <c r="BQ103" i="2"/>
  <c r="CU103" i="2"/>
  <c r="CV103" i="2"/>
  <c r="BP178" i="2"/>
  <c r="BQ178" i="2"/>
  <c r="CU178" i="2"/>
  <c r="CV178" i="2"/>
  <c r="BP118" i="2"/>
  <c r="BQ118" i="2"/>
  <c r="CU118" i="2"/>
  <c r="CV118" i="2"/>
  <c r="BP27" i="2"/>
  <c r="BQ27" i="2"/>
  <c r="CU27" i="2"/>
  <c r="CV27" i="2"/>
  <c r="BP150" i="2"/>
  <c r="BQ150" i="2"/>
  <c r="CU150" i="2"/>
  <c r="CV150" i="2"/>
  <c r="BP53" i="2"/>
  <c r="BQ53" i="2"/>
  <c r="CU53" i="2"/>
  <c r="CV53" i="2"/>
  <c r="BP157" i="2"/>
  <c r="BQ157" i="2"/>
  <c r="CU157" i="2"/>
  <c r="CV157" i="2"/>
  <c r="BP126" i="2"/>
  <c r="BQ126" i="2"/>
  <c r="CU126" i="2"/>
  <c r="CV126" i="2"/>
  <c r="BP143" i="2"/>
  <c r="BQ143" i="2"/>
  <c r="CU143" i="2"/>
  <c r="CV143" i="2"/>
  <c r="BP128" i="2"/>
  <c r="BQ128" i="2"/>
  <c r="CU128" i="2"/>
  <c r="CV128" i="2"/>
  <c r="BP91" i="2"/>
  <c r="BQ91" i="2"/>
  <c r="CU91" i="2"/>
  <c r="CV91" i="2"/>
  <c r="BP147" i="2"/>
  <c r="BQ147" i="2"/>
  <c r="CU147" i="2"/>
  <c r="CV147" i="2"/>
  <c r="BP136" i="2"/>
  <c r="BQ136" i="2"/>
  <c r="CU136" i="2"/>
  <c r="CV136" i="2"/>
  <c r="BP182" i="2"/>
  <c r="BQ182" i="2"/>
  <c r="CU182" i="2"/>
  <c r="CV182" i="2"/>
  <c r="BP123" i="2"/>
  <c r="BQ123" i="2"/>
  <c r="CU123" i="2"/>
  <c r="CV123" i="2"/>
  <c r="BP64" i="2"/>
  <c r="BQ64" i="2"/>
  <c r="CU64" i="2"/>
  <c r="CV64" i="2"/>
  <c r="BP40" i="2"/>
  <c r="BQ40" i="2"/>
  <c r="CU40" i="2"/>
  <c r="CV40" i="2"/>
  <c r="BP84" i="2"/>
  <c r="BQ84" i="2"/>
  <c r="CU84" i="2"/>
  <c r="CV84" i="2"/>
  <c r="BP179" i="2"/>
  <c r="BQ179" i="2"/>
  <c r="CU179" i="2"/>
  <c r="CV179" i="2"/>
  <c r="BP232" i="2"/>
  <c r="BQ232" i="2"/>
  <c r="CU232" i="2"/>
  <c r="CV232" i="2"/>
  <c r="BP51" i="2"/>
  <c r="BQ51" i="2"/>
  <c r="CU51" i="2"/>
  <c r="CV51" i="2"/>
  <c r="BP65" i="2"/>
  <c r="BQ65" i="2"/>
  <c r="CU65" i="2"/>
  <c r="CV65" i="2"/>
  <c r="BP145" i="2"/>
  <c r="BQ145" i="2"/>
  <c r="CU145" i="2"/>
  <c r="CV145" i="2"/>
  <c r="BP156" i="2"/>
  <c r="BQ156" i="2"/>
  <c r="CU156" i="2"/>
  <c r="CV156" i="2"/>
  <c r="BP56" i="2"/>
  <c r="BQ56" i="2"/>
  <c r="CU56" i="2"/>
  <c r="CV56" i="2"/>
  <c r="BP121" i="2"/>
  <c r="BQ121" i="2"/>
  <c r="CU121" i="2"/>
  <c r="CV121" i="2"/>
  <c r="BP210" i="2"/>
  <c r="BQ210" i="2"/>
  <c r="CU210" i="2"/>
  <c r="CV210" i="2"/>
  <c r="BP225" i="2"/>
  <c r="BQ225" i="2"/>
  <c r="CU225" i="2"/>
  <c r="CV225" i="2"/>
  <c r="BP44" i="2"/>
  <c r="BQ44" i="2"/>
  <c r="CU44" i="2"/>
  <c r="CV44" i="2"/>
  <c r="BP99" i="2"/>
  <c r="BQ99" i="2"/>
  <c r="CU99" i="2"/>
  <c r="CV99" i="2"/>
  <c r="BP131" i="2"/>
  <c r="BQ131" i="2"/>
  <c r="CU131" i="2"/>
  <c r="CV131" i="2"/>
  <c r="BP216" i="2"/>
  <c r="BQ216" i="2"/>
  <c r="CU216" i="2"/>
  <c r="CV216" i="2"/>
  <c r="BP76" i="2"/>
  <c r="BQ76" i="2"/>
  <c r="CU76" i="2"/>
  <c r="CV76" i="2"/>
  <c r="BP55" i="2"/>
  <c r="BQ55" i="2"/>
  <c r="CU55" i="2"/>
  <c r="CV55" i="2"/>
  <c r="BP43" i="2"/>
  <c r="BQ43" i="2"/>
  <c r="CU43" i="2"/>
  <c r="CV43" i="2"/>
  <c r="BP38" i="2"/>
  <c r="BQ38" i="2"/>
  <c r="CU38" i="2"/>
  <c r="CV38" i="2"/>
  <c r="BP196" i="2"/>
  <c r="BQ196" i="2"/>
  <c r="CU196" i="2"/>
  <c r="CV196" i="2"/>
  <c r="BP47" i="2"/>
  <c r="BQ47" i="2"/>
  <c r="CU47" i="2"/>
  <c r="CV47" i="2"/>
  <c r="BP31" i="2"/>
  <c r="BQ31" i="2"/>
  <c r="CU31" i="2"/>
  <c r="CV31" i="2"/>
  <c r="BP78" i="2"/>
  <c r="BQ78" i="2"/>
  <c r="CU78" i="2"/>
  <c r="CV78" i="2"/>
  <c r="BP97" i="2"/>
  <c r="BQ97" i="2"/>
  <c r="CU97" i="2"/>
  <c r="CV97" i="2"/>
  <c r="BP89" i="2"/>
  <c r="BQ89" i="2"/>
  <c r="CU89" i="2"/>
  <c r="CV89" i="2"/>
  <c r="BP195" i="2"/>
  <c r="BQ195" i="2"/>
  <c r="CU195" i="2"/>
  <c r="CV195" i="2"/>
  <c r="BP161" i="2"/>
  <c r="BQ161" i="2"/>
  <c r="CU161" i="2"/>
  <c r="CV161" i="2"/>
  <c r="BP109" i="2"/>
  <c r="BQ109" i="2"/>
  <c r="CU109" i="2"/>
  <c r="CV109" i="2"/>
  <c r="BP151" i="2"/>
  <c r="BQ151" i="2"/>
  <c r="CU151" i="2"/>
  <c r="CV151" i="2"/>
  <c r="BP90" i="2"/>
  <c r="BQ90" i="2"/>
  <c r="CU90" i="2"/>
  <c r="CV90" i="2"/>
  <c r="BP165" i="2"/>
  <c r="BQ165" i="2"/>
  <c r="CU165" i="2"/>
  <c r="CV165" i="2"/>
  <c r="BP39" i="2"/>
  <c r="BQ39" i="2"/>
  <c r="CU39" i="2"/>
  <c r="CV39" i="2"/>
  <c r="BP135" i="2"/>
  <c r="BQ135" i="2"/>
  <c r="CU135" i="2"/>
  <c r="CV135" i="2"/>
  <c r="BP48" i="2"/>
  <c r="BQ48" i="2"/>
  <c r="CU48" i="2"/>
  <c r="CV48" i="2"/>
  <c r="BP198" i="2"/>
  <c r="BQ198" i="2"/>
  <c r="CU198" i="2"/>
  <c r="CV198" i="2"/>
  <c r="BP194" i="2"/>
  <c r="BQ194" i="2"/>
  <c r="CU194" i="2"/>
  <c r="CV194" i="2"/>
  <c r="BP207" i="2"/>
  <c r="BQ207" i="2"/>
  <c r="CU207" i="2"/>
  <c r="CV207" i="2"/>
  <c r="BP85" i="2"/>
  <c r="BQ85" i="2"/>
  <c r="CU85" i="2"/>
  <c r="CV85" i="2"/>
  <c r="BP98" i="2"/>
  <c r="BQ98" i="2"/>
  <c r="CU98" i="2"/>
  <c r="CV98" i="2"/>
  <c r="BP240" i="2"/>
  <c r="BQ240" i="2"/>
  <c r="CU240" i="2"/>
  <c r="CV240" i="2"/>
  <c r="BP111" i="2"/>
  <c r="BQ111" i="2"/>
  <c r="CU111" i="2"/>
  <c r="CV111" i="2"/>
  <c r="BP104" i="2"/>
  <c r="BQ104" i="2"/>
  <c r="CU104" i="2"/>
  <c r="CV104" i="2"/>
  <c r="BP30" i="2"/>
  <c r="BQ30" i="2"/>
  <c r="CU30" i="2"/>
  <c r="CV30" i="2"/>
  <c r="BP203" i="2"/>
  <c r="BQ203" i="2"/>
  <c r="CU203" i="2"/>
  <c r="CV203" i="2"/>
  <c r="BP149" i="2"/>
  <c r="BQ149" i="2"/>
  <c r="CU149" i="2"/>
  <c r="CV149" i="2"/>
  <c r="BP34" i="2"/>
  <c r="BQ34" i="2"/>
  <c r="CU34" i="2"/>
  <c r="CV34" i="2"/>
  <c r="BP189" i="2"/>
  <c r="BQ189" i="2"/>
  <c r="CU189" i="2"/>
  <c r="CV189" i="2"/>
  <c r="BP138" i="2"/>
  <c r="BQ138" i="2"/>
  <c r="CU138" i="2"/>
  <c r="CV138" i="2"/>
  <c r="BP221" i="2"/>
  <c r="BQ221" i="2"/>
  <c r="CU221" i="2"/>
  <c r="CV221" i="2"/>
  <c r="BP222" i="2"/>
  <c r="BQ222" i="2"/>
  <c r="CU222" i="2"/>
  <c r="CV222" i="2"/>
  <c r="BP229" i="2"/>
  <c r="BQ229" i="2"/>
  <c r="CU229" i="2"/>
  <c r="CV229" i="2"/>
  <c r="BP227" i="2"/>
  <c r="BQ227" i="2"/>
  <c r="CU227" i="2"/>
  <c r="CV227" i="2"/>
  <c r="BP108" i="2"/>
  <c r="BQ108" i="2"/>
  <c r="CU108" i="2"/>
  <c r="CV108" i="2"/>
  <c r="BP57" i="2"/>
  <c r="BQ57" i="2"/>
  <c r="CU57" i="2"/>
  <c r="CV57" i="2"/>
  <c r="BP33" i="2"/>
  <c r="BQ33" i="2"/>
  <c r="CU33" i="2"/>
  <c r="CV33" i="2"/>
  <c r="BP209" i="2"/>
  <c r="BQ209" i="2"/>
  <c r="CU209" i="2"/>
  <c r="CV209" i="2"/>
  <c r="BP234" i="2"/>
  <c r="BQ234" i="2"/>
  <c r="CU234" i="2"/>
  <c r="CV234" i="2"/>
  <c r="BP52" i="2"/>
  <c r="BQ52" i="2"/>
  <c r="CU52" i="2"/>
  <c r="CV52" i="2"/>
  <c r="BP120" i="2"/>
  <c r="BQ120" i="2"/>
  <c r="CU120" i="2"/>
  <c r="CV120" i="2"/>
  <c r="BP142" i="2"/>
  <c r="BQ142" i="2"/>
  <c r="CU142" i="2"/>
  <c r="CV142" i="2"/>
  <c r="BP88" i="2"/>
  <c r="BQ88" i="2"/>
  <c r="CU88" i="2"/>
  <c r="CV88" i="2"/>
  <c r="BP32" i="2"/>
  <c r="BQ32" i="2"/>
  <c r="CU32" i="2"/>
  <c r="CV32" i="2"/>
  <c r="BP159" i="2"/>
  <c r="BQ159" i="2"/>
  <c r="CU159" i="2"/>
  <c r="CV159" i="2"/>
  <c r="BP94" i="2"/>
  <c r="BQ94" i="2"/>
  <c r="CU94" i="2"/>
  <c r="CV94" i="2"/>
  <c r="BP155" i="2"/>
  <c r="BQ155" i="2"/>
  <c r="CU155" i="2"/>
  <c r="CV155" i="2"/>
  <c r="BP174" i="2"/>
  <c r="BQ174" i="2"/>
  <c r="CU174" i="2"/>
  <c r="CV174" i="2"/>
  <c r="BP211" i="2"/>
  <c r="BQ211" i="2"/>
  <c r="CU211" i="2"/>
  <c r="CV211" i="2"/>
  <c r="BP112" i="2"/>
  <c r="BQ112" i="2"/>
  <c r="CU112" i="2"/>
  <c r="CV112" i="2"/>
  <c r="BP185" i="2"/>
  <c r="BQ185" i="2"/>
  <c r="CU185" i="2"/>
  <c r="CV185" i="2"/>
  <c r="BP213" i="2"/>
  <c r="BQ213" i="2"/>
  <c r="CU213" i="2"/>
  <c r="CV213" i="2"/>
  <c r="BP204" i="2"/>
  <c r="BQ204" i="2"/>
  <c r="CU204" i="2"/>
  <c r="CV204" i="2"/>
  <c r="BP106" i="2"/>
  <c r="BQ106" i="2"/>
  <c r="CU106" i="2"/>
  <c r="CV106" i="2"/>
  <c r="BP146" i="2"/>
  <c r="BQ146" i="2"/>
  <c r="CU146" i="2"/>
  <c r="CV146" i="2"/>
  <c r="BP175" i="2"/>
  <c r="BQ175" i="2"/>
  <c r="CU175" i="2"/>
  <c r="CV175" i="2"/>
  <c r="BP133" i="2"/>
  <c r="BQ133" i="2"/>
  <c r="CU133" i="2"/>
  <c r="CV133" i="2"/>
  <c r="BP68" i="2"/>
  <c r="BQ68" i="2"/>
  <c r="CU68" i="2"/>
  <c r="CV68" i="2"/>
  <c r="BP163" i="2"/>
  <c r="BQ163" i="2"/>
  <c r="CU163" i="2"/>
  <c r="CV163" i="2"/>
  <c r="BP134" i="2"/>
  <c r="BQ134" i="2"/>
  <c r="CU134" i="2"/>
  <c r="CV134" i="2"/>
  <c r="BP186" i="2"/>
  <c r="BQ186" i="2"/>
  <c r="CU186" i="2"/>
  <c r="CV186" i="2"/>
  <c r="BP116" i="2"/>
  <c r="BQ116" i="2"/>
  <c r="CU116" i="2"/>
  <c r="CV116" i="2"/>
  <c r="BP36" i="2"/>
  <c r="BQ36" i="2"/>
  <c r="CU36" i="2"/>
  <c r="CV36" i="2"/>
  <c r="BP172" i="2"/>
  <c r="BQ172" i="2"/>
  <c r="CU172" i="2"/>
  <c r="CV172" i="2"/>
  <c r="BP92" i="2"/>
  <c r="BQ92" i="2"/>
  <c r="CU92" i="2"/>
  <c r="CV92" i="2"/>
  <c r="BP46" i="2"/>
  <c r="BQ46" i="2"/>
  <c r="CU46" i="2"/>
  <c r="CV46" i="2"/>
  <c r="BP239" i="2"/>
  <c r="BQ239" i="2"/>
  <c r="CU239" i="2"/>
  <c r="CV239" i="2"/>
  <c r="BP37" i="2"/>
  <c r="BQ37" i="2"/>
  <c r="CU37" i="2"/>
  <c r="CV37" i="2"/>
  <c r="BP80" i="2"/>
  <c r="BQ80" i="2"/>
  <c r="CU80" i="2"/>
  <c r="CV80" i="2"/>
  <c r="BP208" i="2"/>
  <c r="BQ208" i="2"/>
  <c r="CU208" i="2"/>
  <c r="CV208" i="2"/>
  <c r="BP226" i="2"/>
  <c r="BQ226" i="2"/>
  <c r="CU226" i="2"/>
  <c r="CV226" i="2"/>
  <c r="BP117" i="2"/>
  <c r="BQ117" i="2"/>
  <c r="CU117" i="2"/>
  <c r="CV117" i="2"/>
  <c r="BP82" i="2"/>
  <c r="BQ82" i="2"/>
  <c r="CU82" i="2"/>
  <c r="CV82" i="2"/>
  <c r="BP169" i="2"/>
  <c r="BQ169" i="2"/>
  <c r="CU169" i="2"/>
  <c r="CV169" i="2"/>
  <c r="BP205" i="2"/>
  <c r="BQ205" i="2"/>
  <c r="CU205" i="2"/>
  <c r="CV205" i="2"/>
  <c r="BP183" i="2"/>
  <c r="BQ183" i="2"/>
  <c r="CU183" i="2"/>
  <c r="CV183" i="2"/>
  <c r="BP140" i="2"/>
  <c r="BQ140" i="2"/>
  <c r="CU140" i="2"/>
  <c r="CV140" i="2"/>
  <c r="BP230" i="2"/>
  <c r="BQ230" i="2"/>
  <c r="CU230" i="2"/>
  <c r="CV230" i="2"/>
  <c r="BP236" i="2"/>
  <c r="BQ236" i="2"/>
  <c r="CU236" i="2"/>
  <c r="CV236" i="2"/>
  <c r="BP206" i="2"/>
  <c r="BQ206" i="2"/>
  <c r="CU206" i="2"/>
  <c r="CV206" i="2"/>
  <c r="BP220" i="2"/>
  <c r="BQ220" i="2"/>
  <c r="CU220" i="2"/>
  <c r="CV220" i="2"/>
  <c r="BP231" i="2"/>
  <c r="BQ231" i="2"/>
  <c r="CU231" i="2"/>
  <c r="CV231" i="2"/>
  <c r="BP215" i="2"/>
  <c r="BQ215" i="2"/>
  <c r="CU215" i="2"/>
  <c r="CV215" i="2"/>
  <c r="BP154" i="2"/>
  <c r="BQ154" i="2"/>
  <c r="CU154" i="2"/>
  <c r="CV154" i="2"/>
  <c r="BP122" i="2"/>
  <c r="BQ122" i="2"/>
  <c r="CU122" i="2"/>
  <c r="CV122" i="2"/>
  <c r="BP214" i="2"/>
  <c r="BQ214" i="2"/>
  <c r="CU214" i="2"/>
  <c r="CV214" i="2"/>
  <c r="BP105" i="2"/>
  <c r="BQ105" i="2"/>
  <c r="CU105" i="2"/>
  <c r="CV105" i="2"/>
  <c r="BP160" i="2"/>
  <c r="BQ160" i="2"/>
  <c r="CU160" i="2"/>
  <c r="CV160" i="2"/>
  <c r="BP219" i="2"/>
  <c r="BQ219" i="2"/>
  <c r="CU219" i="2"/>
  <c r="CV219" i="2"/>
  <c r="BP115" i="2"/>
  <c r="BQ115" i="2"/>
  <c r="CU115" i="2"/>
  <c r="CV115" i="2"/>
  <c r="BP69" i="2"/>
  <c r="BQ69" i="2"/>
  <c r="CU69" i="2"/>
  <c r="CV69" i="2"/>
  <c r="BP63" i="2"/>
  <c r="BQ63" i="2"/>
  <c r="CU63" i="2"/>
  <c r="CV63" i="2"/>
  <c r="BP41" i="2"/>
  <c r="BQ41" i="2"/>
  <c r="CU41" i="2"/>
  <c r="CV41" i="2"/>
  <c r="BP228" i="2"/>
  <c r="BQ228" i="2"/>
  <c r="CU228" i="2"/>
  <c r="CV228" i="2"/>
  <c r="BP137" i="2"/>
  <c r="BQ137" i="2"/>
  <c r="CU137" i="2"/>
  <c r="CV137" i="2"/>
  <c r="BP66" i="2"/>
  <c r="BQ66" i="2"/>
  <c r="CU66" i="2"/>
  <c r="CV66" i="2"/>
  <c r="BP177" i="2"/>
  <c r="BQ177" i="2"/>
  <c r="CU177" i="2"/>
  <c r="CV177" i="2"/>
  <c r="BP77" i="2"/>
  <c r="BQ77" i="2"/>
  <c r="CU77" i="2"/>
  <c r="CV77" i="2"/>
  <c r="BP100" i="2"/>
  <c r="BQ100" i="2"/>
  <c r="CU100" i="2"/>
  <c r="CV100" i="2"/>
  <c r="BP62" i="2"/>
  <c r="BQ62" i="2"/>
  <c r="CU62" i="2"/>
  <c r="CV62" i="2"/>
  <c r="BP60" i="2"/>
  <c r="BQ60" i="2"/>
  <c r="CU60" i="2"/>
  <c r="CV60" i="2"/>
  <c r="BP28" i="2"/>
  <c r="BQ28" i="2"/>
  <c r="CU28" i="2"/>
  <c r="CV28" i="2"/>
  <c r="BP35" i="2"/>
  <c r="BQ35" i="2"/>
  <c r="CU35" i="2"/>
  <c r="CV35" i="2"/>
  <c r="BP170" i="2"/>
  <c r="BQ170" i="2"/>
  <c r="CU170" i="2"/>
  <c r="CV170" i="2"/>
  <c r="BP79" i="2"/>
  <c r="BQ79" i="2"/>
  <c r="CU79" i="2"/>
  <c r="CV79" i="2"/>
  <c r="BP124" i="2"/>
  <c r="BQ124" i="2"/>
  <c r="CU124" i="2"/>
  <c r="CV124" i="2"/>
  <c r="BP58" i="2"/>
  <c r="BQ58" i="2"/>
  <c r="CU58" i="2"/>
  <c r="CV58" i="2"/>
  <c r="BP223" i="2"/>
  <c r="BQ223" i="2"/>
  <c r="CU223" i="2"/>
  <c r="CV223" i="2"/>
  <c r="BP200" i="2"/>
  <c r="BQ200" i="2"/>
  <c r="CU200" i="2"/>
  <c r="CV200" i="2"/>
  <c r="BP176" i="2"/>
  <c r="BQ176" i="2"/>
  <c r="CU176" i="2"/>
  <c r="CV176" i="2"/>
  <c r="BP168" i="2"/>
  <c r="BQ168" i="2"/>
  <c r="CU168" i="2"/>
  <c r="CV168" i="2"/>
  <c r="BP199" i="2"/>
  <c r="BQ199" i="2"/>
  <c r="CU199" i="2"/>
  <c r="CV199" i="2"/>
  <c r="BP114" i="2"/>
  <c r="BQ114" i="2"/>
  <c r="CU114" i="2"/>
  <c r="CV114" i="2"/>
  <c r="BP93" i="2"/>
  <c r="BQ93" i="2"/>
  <c r="CU93" i="2"/>
  <c r="CV93" i="2"/>
  <c r="BP180" i="2"/>
  <c r="BQ180" i="2"/>
  <c r="CU180" i="2"/>
  <c r="CV180" i="2"/>
  <c r="BP71" i="2"/>
  <c r="BQ71" i="2"/>
  <c r="CU71" i="2"/>
  <c r="CV71" i="2"/>
  <c r="BP127" i="2"/>
  <c r="BQ127" i="2"/>
  <c r="CU127" i="2"/>
  <c r="CV127" i="2"/>
  <c r="BP191" i="2"/>
  <c r="BQ191" i="2"/>
  <c r="CU191" i="2"/>
  <c r="CV191" i="2"/>
  <c r="BP188" i="2"/>
  <c r="BQ188" i="2"/>
  <c r="CU188" i="2"/>
  <c r="CV188" i="2"/>
  <c r="BP235" i="2"/>
  <c r="BQ235" i="2"/>
  <c r="CU235" i="2"/>
  <c r="CV235" i="2"/>
  <c r="BP187" i="2"/>
  <c r="BQ187" i="2"/>
  <c r="CU187" i="2"/>
  <c r="CV187" i="2"/>
  <c r="BP83" i="2"/>
  <c r="BQ83" i="2"/>
  <c r="CU83" i="2"/>
  <c r="CV83" i="2"/>
  <c r="BP96" i="2"/>
  <c r="BQ96" i="2"/>
  <c r="CU96" i="2"/>
  <c r="CV96" i="2"/>
  <c r="BP164" i="2"/>
  <c r="BQ164" i="2"/>
  <c r="CU164" i="2"/>
  <c r="CV164" i="2"/>
  <c r="BP54" i="2"/>
  <c r="BQ54" i="2"/>
  <c r="CU54" i="2"/>
  <c r="CV54" i="2"/>
  <c r="BP42" i="2"/>
  <c r="BQ42" i="2"/>
  <c r="CU42" i="2"/>
  <c r="CV42" i="2"/>
  <c r="BP73" i="2"/>
  <c r="BQ73" i="2"/>
  <c r="CU73" i="2"/>
  <c r="CV73" i="2"/>
  <c r="BP74" i="2"/>
  <c r="BQ74" i="2"/>
  <c r="CU74" i="2"/>
  <c r="CV74" i="2"/>
  <c r="BP167" i="2"/>
  <c r="BQ167" i="2"/>
  <c r="CU167" i="2"/>
  <c r="CV167" i="2"/>
  <c r="BP233" i="2"/>
  <c r="BQ233" i="2"/>
  <c r="CU233" i="2"/>
  <c r="CV233" i="2"/>
  <c r="BP173" i="2"/>
  <c r="BQ173" i="2"/>
  <c r="CU173" i="2"/>
  <c r="CV173" i="2"/>
  <c r="BP70" i="2"/>
  <c r="BQ70" i="2"/>
  <c r="CU70" i="2"/>
  <c r="CV70" i="2"/>
  <c r="BP192" i="2"/>
  <c r="BQ192" i="2"/>
  <c r="CU192" i="2"/>
  <c r="CV192" i="2"/>
  <c r="BP113" i="2"/>
  <c r="BQ113" i="2"/>
  <c r="CU113" i="2"/>
  <c r="CV113" i="2"/>
  <c r="BP166" i="2"/>
  <c r="BQ166" i="2"/>
  <c r="CU166" i="2"/>
  <c r="CV166" i="2"/>
  <c r="BP162" i="2"/>
  <c r="BQ162" i="2"/>
  <c r="CU162" i="2"/>
  <c r="CV162" i="2"/>
  <c r="BP45" i="2"/>
  <c r="BQ45" i="2"/>
  <c r="CU45" i="2"/>
  <c r="CV45" i="2"/>
  <c r="BP61" i="2"/>
  <c r="BQ61" i="2"/>
  <c r="CU61" i="2"/>
  <c r="CV61" i="2"/>
  <c r="BP212" i="2"/>
  <c r="BQ212" i="2"/>
  <c r="CU212" i="2"/>
  <c r="CV212" i="2"/>
  <c r="BP125" i="2"/>
  <c r="BQ125" i="2"/>
  <c r="CU125" i="2"/>
  <c r="CV125" i="2"/>
  <c r="BP218" i="2"/>
  <c r="BQ218" i="2"/>
  <c r="CU218" i="2"/>
  <c r="CV218" i="2"/>
  <c r="BP139" i="2"/>
  <c r="BQ139" i="2"/>
  <c r="CU139" i="2"/>
  <c r="CV139" i="2"/>
  <c r="BP129" i="2"/>
  <c r="BQ129" i="2"/>
  <c r="CU129" i="2"/>
  <c r="CV129" i="2"/>
  <c r="BP181" i="2"/>
  <c r="BQ181" i="2"/>
  <c r="CU181" i="2"/>
  <c r="CV181" i="2"/>
  <c r="BP202" i="2"/>
  <c r="BQ202" i="2"/>
  <c r="CU202" i="2"/>
  <c r="CV202" i="2"/>
  <c r="BP224" i="2"/>
  <c r="BQ224" i="2"/>
  <c r="CU224" i="2"/>
  <c r="CV224" i="2"/>
  <c r="BP72" i="2"/>
  <c r="BQ72" i="2"/>
  <c r="CU72" i="2"/>
  <c r="CV72" i="2"/>
  <c r="BP193" i="2"/>
  <c r="BQ193" i="2"/>
  <c r="CU193" i="2"/>
  <c r="CV193" i="2"/>
  <c r="BP141" i="2"/>
  <c r="BQ141" i="2"/>
  <c r="CU141" i="2"/>
  <c r="CV141" i="2"/>
  <c r="BP237" i="2"/>
  <c r="BQ237" i="2"/>
  <c r="CU237" i="2"/>
  <c r="CV237" i="2"/>
  <c r="BP201" i="2"/>
  <c r="BQ201" i="2"/>
  <c r="CU201" i="2"/>
  <c r="CV201" i="2"/>
  <c r="BP152" i="2"/>
  <c r="BQ152" i="2"/>
  <c r="CU152" i="2"/>
  <c r="CV152" i="2"/>
  <c r="BP158" i="2"/>
  <c r="BQ158" i="2"/>
  <c r="CU158" i="2"/>
  <c r="CV158" i="2"/>
  <c r="BP132" i="2"/>
  <c r="BQ132" i="2"/>
  <c r="CU132" i="2"/>
  <c r="CV132" i="2"/>
  <c r="BP59" i="2"/>
  <c r="BQ59" i="2"/>
  <c r="CU59" i="2"/>
  <c r="CV59" i="2"/>
  <c r="BP101" i="2"/>
  <c r="BQ101" i="2"/>
  <c r="CU101" i="2"/>
  <c r="CV101" i="2"/>
  <c r="BP86" i="2"/>
  <c r="BQ86" i="2"/>
  <c r="CU86" i="2"/>
  <c r="CV86" i="2"/>
  <c r="BP130" i="2"/>
  <c r="BQ130" i="2"/>
  <c r="CU130" i="2"/>
  <c r="CV130" i="2"/>
  <c r="BP238" i="2"/>
  <c r="BQ238" i="2"/>
  <c r="CU238" i="2"/>
  <c r="CV238" i="2"/>
  <c r="BP107" i="2"/>
  <c r="BQ107" i="2"/>
  <c r="CU107" i="2"/>
  <c r="CV107" i="2"/>
  <c r="BP81" i="2"/>
  <c r="BQ81" i="2"/>
  <c r="CU81" i="2"/>
  <c r="CV81" i="2"/>
  <c r="BP67" i="2"/>
  <c r="BQ67" i="2"/>
  <c r="CU67" i="2"/>
  <c r="CV67" i="2"/>
  <c r="BP184" i="2"/>
  <c r="BQ184" i="2"/>
  <c r="CU184" i="2"/>
  <c r="CV184" i="2"/>
  <c r="BP119" i="2"/>
  <c r="BQ119" i="2"/>
  <c r="CU119" i="2"/>
  <c r="CV119" i="2"/>
  <c r="BP144" i="2"/>
  <c r="BQ144" i="2"/>
  <c r="CU144" i="2"/>
  <c r="CV144" i="2"/>
  <c r="BP171" i="2"/>
  <c r="BQ171" i="2"/>
  <c r="CU171" i="2"/>
  <c r="CV171" i="2"/>
  <c r="BP110" i="2"/>
  <c r="BQ110" i="2"/>
  <c r="CU110" i="2"/>
  <c r="CV110" i="2"/>
  <c r="BP197" i="2"/>
  <c r="BQ197" i="2"/>
  <c r="CU197" i="2"/>
  <c r="CV197" i="2"/>
  <c r="BP217" i="2"/>
  <c r="BQ217" i="2"/>
  <c r="CU217" i="2"/>
  <c r="CV217" i="2"/>
  <c r="BP87" i="2"/>
  <c r="BQ87" i="2"/>
  <c r="CU87" i="2"/>
  <c r="CV87" i="2"/>
  <c r="BP26" i="2"/>
  <c r="BQ26" i="2"/>
  <c r="CU26" i="2"/>
  <c r="CV26" i="2"/>
  <c r="BP102" i="2"/>
  <c r="BQ102" i="2"/>
  <c r="CU102" i="2"/>
  <c r="CV102" i="2"/>
  <c r="BP190" i="2"/>
  <c r="BQ190" i="2"/>
  <c r="CU190" i="2"/>
  <c r="CV190" i="2"/>
  <c r="CV153" i="2"/>
  <c r="CU153" i="2"/>
  <c r="BQ153" i="2"/>
  <c r="BP153" i="2"/>
  <c r="X95" i="2"/>
  <c r="X50" i="2"/>
  <c r="X75" i="2"/>
  <c r="X29" i="2"/>
  <c r="X148" i="2"/>
  <c r="X49" i="2"/>
  <c r="X103" i="2"/>
  <c r="X178" i="2"/>
  <c r="X118" i="2"/>
  <c r="X27" i="2"/>
  <c r="X150" i="2"/>
  <c r="X53" i="2"/>
  <c r="X157" i="2"/>
  <c r="X126" i="2"/>
  <c r="X143" i="2"/>
  <c r="X128" i="2"/>
  <c r="X91" i="2"/>
  <c r="X147" i="2"/>
  <c r="X136" i="2"/>
  <c r="X182" i="2"/>
  <c r="X123" i="2"/>
  <c r="X64" i="2"/>
  <c r="X40" i="2"/>
  <c r="X84" i="2"/>
  <c r="X179" i="2"/>
  <c r="X232" i="2"/>
  <c r="X51" i="2"/>
  <c r="X65" i="2"/>
  <c r="X145" i="2"/>
  <c r="X156" i="2"/>
  <c r="X56" i="2"/>
  <c r="X121" i="2"/>
  <c r="X210" i="2"/>
  <c r="X225" i="2"/>
  <c r="X44" i="2"/>
  <c r="X99" i="2"/>
  <c r="X131" i="2"/>
  <c r="X216" i="2"/>
  <c r="X76" i="2"/>
  <c r="X55" i="2"/>
  <c r="X43" i="2"/>
  <c r="X38" i="2"/>
  <c r="X196" i="2"/>
  <c r="X47" i="2"/>
  <c r="X31" i="2"/>
  <c r="X78" i="2"/>
  <c r="X97" i="2"/>
  <c r="X89" i="2"/>
  <c r="X195" i="2"/>
  <c r="X161" i="2"/>
  <c r="X109" i="2"/>
  <c r="X151" i="2"/>
  <c r="X90" i="2"/>
  <c r="X165" i="2"/>
  <c r="X39" i="2"/>
  <c r="X135" i="2"/>
  <c r="X48" i="2"/>
  <c r="X198" i="2"/>
  <c r="X194" i="2"/>
  <c r="X207" i="2"/>
  <c r="X85" i="2"/>
  <c r="X98" i="2"/>
  <c r="X240" i="2"/>
  <c r="X111" i="2"/>
  <c r="X104" i="2"/>
  <c r="X30" i="2"/>
  <c r="X203" i="2"/>
  <c r="X149" i="2"/>
  <c r="X34" i="2"/>
  <c r="X189" i="2"/>
  <c r="X138" i="2"/>
  <c r="X221" i="2"/>
  <c r="X222" i="2"/>
  <c r="X229" i="2"/>
  <c r="X227" i="2"/>
  <c r="X108" i="2"/>
  <c r="X57" i="2"/>
  <c r="X33" i="2"/>
  <c r="X209" i="2"/>
  <c r="X234" i="2"/>
  <c r="X52" i="2"/>
  <c r="X120" i="2"/>
  <c r="X142" i="2"/>
  <c r="X88" i="2"/>
  <c r="X32" i="2"/>
  <c r="X159" i="2"/>
  <c r="X94" i="2"/>
  <c r="X155" i="2"/>
  <c r="X174" i="2"/>
  <c r="X211" i="2"/>
  <c r="X112" i="2"/>
  <c r="X185" i="2"/>
  <c r="X213" i="2"/>
  <c r="X204" i="2"/>
  <c r="X106" i="2"/>
  <c r="X146" i="2"/>
  <c r="X175" i="2"/>
  <c r="X133" i="2"/>
  <c r="X68" i="2"/>
  <c r="X163" i="2"/>
  <c r="X134" i="2"/>
  <c r="X186" i="2"/>
  <c r="X116" i="2"/>
  <c r="X36" i="2"/>
  <c r="X172" i="2"/>
  <c r="X92" i="2"/>
  <c r="X46" i="2"/>
  <c r="X239" i="2"/>
  <c r="X37" i="2"/>
  <c r="X80" i="2"/>
  <c r="X208" i="2"/>
  <c r="X226" i="2"/>
  <c r="X117" i="2"/>
  <c r="X82" i="2"/>
  <c r="X169" i="2"/>
  <c r="X205" i="2"/>
  <c r="X183" i="2"/>
  <c r="X140" i="2"/>
  <c r="X230" i="2"/>
  <c r="X236" i="2"/>
  <c r="X206" i="2"/>
  <c r="X220" i="2"/>
  <c r="X231" i="2"/>
  <c r="X215" i="2"/>
  <c r="X154" i="2"/>
  <c r="X122" i="2"/>
  <c r="X214" i="2"/>
  <c r="X105" i="2"/>
  <c r="X160" i="2"/>
  <c r="X219" i="2"/>
  <c r="X115" i="2"/>
  <c r="X69" i="2"/>
  <c r="X63" i="2"/>
  <c r="X41" i="2"/>
  <c r="X228" i="2"/>
  <c r="X137" i="2"/>
  <c r="X66" i="2"/>
  <c r="X177" i="2"/>
  <c r="X77" i="2"/>
  <c r="X100" i="2"/>
  <c r="X62" i="2"/>
  <c r="X60" i="2"/>
  <c r="X28" i="2"/>
  <c r="X35" i="2"/>
  <c r="X170" i="2"/>
  <c r="X79" i="2"/>
  <c r="X124" i="2"/>
  <c r="X58" i="2"/>
  <c r="X223" i="2"/>
  <c r="X200" i="2"/>
  <c r="X176" i="2"/>
  <c r="X168" i="2"/>
  <c r="X199" i="2"/>
  <c r="X114" i="2"/>
  <c r="X93" i="2"/>
  <c r="X180" i="2"/>
  <c r="X71" i="2"/>
  <c r="X127" i="2"/>
  <c r="X191" i="2"/>
  <c r="X188" i="2"/>
  <c r="X235" i="2"/>
  <c r="X187" i="2"/>
  <c r="X83" i="2"/>
  <c r="X96" i="2"/>
  <c r="X164" i="2"/>
  <c r="X54" i="2"/>
  <c r="X42" i="2"/>
  <c r="AO42" i="2" s="1"/>
  <c r="X73" i="2"/>
  <c r="AR73" i="2" s="1"/>
  <c r="X74" i="2"/>
  <c r="AR74" i="2" s="1"/>
  <c r="X167" i="2"/>
  <c r="AO167" i="2" s="1"/>
  <c r="X233" i="2"/>
  <c r="AR233" i="2" s="1"/>
  <c r="X173" i="2"/>
  <c r="AO173" i="2" s="1"/>
  <c r="X70" i="2"/>
  <c r="AR70" i="2" s="1"/>
  <c r="X192" i="2"/>
  <c r="AO192" i="2" s="1"/>
  <c r="X113" i="2"/>
  <c r="AQ113" i="2" s="1"/>
  <c r="X166" i="2"/>
  <c r="AQ166" i="2" s="1"/>
  <c r="X162" i="2"/>
  <c r="AR162" i="2" s="1"/>
  <c r="X45" i="2"/>
  <c r="AO45" i="2" s="1"/>
  <c r="X61" i="2"/>
  <c r="AO61" i="2" s="1"/>
  <c r="X212" i="2"/>
  <c r="AR212" i="2" s="1"/>
  <c r="X125" i="2"/>
  <c r="AQ125" i="2" s="1"/>
  <c r="X218" i="2"/>
  <c r="AQ218" i="2" s="1"/>
  <c r="X139" i="2"/>
  <c r="AR139" i="2" s="1"/>
  <c r="X129" i="2"/>
  <c r="AR129" i="2" s="1"/>
  <c r="X181" i="2"/>
  <c r="AR181" i="2" s="1"/>
  <c r="X202" i="2"/>
  <c r="AR202" i="2" s="1"/>
  <c r="X224" i="2"/>
  <c r="AO224" i="2" s="1"/>
  <c r="X72" i="2"/>
  <c r="AO72" i="2" s="1"/>
  <c r="X193" i="2"/>
  <c r="AP193" i="2" s="1"/>
  <c r="X141" i="2"/>
  <c r="AP141" i="2" s="1"/>
  <c r="X237" i="2"/>
  <c r="AQ237" i="2" s="1"/>
  <c r="X201" i="2"/>
  <c r="AQ201" i="2" s="1"/>
  <c r="X152" i="2"/>
  <c r="AQ152" i="2" s="1"/>
  <c r="X158" i="2"/>
  <c r="AQ158" i="2" s="1"/>
  <c r="X132" i="2"/>
  <c r="AR132" i="2" s="1"/>
  <c r="X59" i="2"/>
  <c r="AR59" i="2" s="1"/>
  <c r="X101" i="2"/>
  <c r="AR101" i="2" s="1"/>
  <c r="X86" i="2"/>
  <c r="AR86" i="2" s="1"/>
  <c r="X130" i="2"/>
  <c r="AO130" i="2" s="1"/>
  <c r="X238" i="2"/>
  <c r="AO238" i="2" s="1"/>
  <c r="X107" i="2"/>
  <c r="AP107" i="2" s="1"/>
  <c r="X81" i="2"/>
  <c r="AO81" i="2" s="1"/>
  <c r="X67" i="2"/>
  <c r="AP67" i="2" s="1"/>
  <c r="X184" i="2"/>
  <c r="AR184" i="2" s="1"/>
  <c r="X119" i="2"/>
  <c r="AQ119" i="2" s="1"/>
  <c r="X144" i="2"/>
  <c r="AP144" i="2" s="1"/>
  <c r="X171" i="2"/>
  <c r="AR171" i="2" s="1"/>
  <c r="X110" i="2"/>
  <c r="AQ110" i="2" s="1"/>
  <c r="X197" i="2"/>
  <c r="AQ197" i="2" s="1"/>
  <c r="X217" i="2"/>
  <c r="AP217" i="2" s="1"/>
  <c r="X87" i="2"/>
  <c r="AO87" i="2" s="1"/>
  <c r="X26" i="2"/>
  <c r="AP26" i="2" s="1"/>
  <c r="X102" i="2"/>
  <c r="AR102" i="2" s="1"/>
  <c r="X190" i="2"/>
  <c r="AP190" i="2" s="1"/>
  <c r="X153" i="2"/>
  <c r="AO190" i="2" l="1"/>
  <c r="AO144" i="2"/>
  <c r="BB158" i="2"/>
  <c r="BA217" i="2"/>
  <c r="AZ81" i="2"/>
  <c r="AX158" i="2"/>
  <c r="AO217" i="2"/>
  <c r="BC86" i="2"/>
  <c r="BA141" i="2"/>
  <c r="BA190" i="2"/>
  <c r="BA144" i="2"/>
  <c r="AY86" i="2"/>
  <c r="AW141" i="2"/>
  <c r="AP119" i="2"/>
  <c r="AQ102" i="2"/>
  <c r="BC101" i="2"/>
  <c r="BA193" i="2"/>
  <c r="BC102" i="2"/>
  <c r="AW107" i="2"/>
  <c r="AW190" i="2"/>
  <c r="AY102" i="2"/>
  <c r="AW217" i="2"/>
  <c r="AX197" i="2"/>
  <c r="AW144" i="2"/>
  <c r="AX119" i="2"/>
  <c r="AV81" i="2"/>
  <c r="AS107" i="2"/>
  <c r="AU86" i="2"/>
  <c r="AU101" i="2"/>
  <c r="AT158" i="2"/>
  <c r="AT152" i="2"/>
  <c r="AS141" i="2"/>
  <c r="AS193" i="2"/>
  <c r="AP197" i="2"/>
  <c r="BA107" i="2"/>
  <c r="BB152" i="2"/>
  <c r="BB197" i="2"/>
  <c r="BB119" i="2"/>
  <c r="AY101" i="2"/>
  <c r="AX152" i="2"/>
  <c r="AW193" i="2"/>
  <c r="AS190" i="2"/>
  <c r="AU102" i="2"/>
  <c r="AS217" i="2"/>
  <c r="AT197" i="2"/>
  <c r="AS144" i="2"/>
  <c r="AT119" i="2"/>
  <c r="AR81" i="2"/>
  <c r="AO107" i="2"/>
  <c r="AQ86" i="2"/>
  <c r="AQ101" i="2"/>
  <c r="AP158" i="2"/>
  <c r="AP152" i="2"/>
  <c r="AO141" i="2"/>
  <c r="AO193" i="2"/>
  <c r="AQ188" i="2"/>
  <c r="AU188" i="2"/>
  <c r="AY188" i="2"/>
  <c r="BC188" i="2"/>
  <c r="AR188" i="2"/>
  <c r="AV188" i="2"/>
  <c r="AZ188" i="2"/>
  <c r="AO188" i="2"/>
  <c r="AS188" i="2"/>
  <c r="AW188" i="2"/>
  <c r="BA188" i="2"/>
  <c r="AP188" i="2"/>
  <c r="AT188" i="2"/>
  <c r="AX188" i="2"/>
  <c r="BB188" i="2"/>
  <c r="AP168" i="2"/>
  <c r="AT168" i="2"/>
  <c r="AX168" i="2"/>
  <c r="BB168" i="2"/>
  <c r="AQ168" i="2"/>
  <c r="AU168" i="2"/>
  <c r="AY168" i="2"/>
  <c r="BC168" i="2"/>
  <c r="AR168" i="2"/>
  <c r="AV168" i="2"/>
  <c r="AZ168" i="2"/>
  <c r="AO168" i="2"/>
  <c r="AS168" i="2"/>
  <c r="AW168" i="2"/>
  <c r="BA168" i="2"/>
  <c r="AQ35" i="2"/>
  <c r="AU35" i="2"/>
  <c r="AY35" i="2"/>
  <c r="BC35" i="2"/>
  <c r="AR35" i="2"/>
  <c r="AV35" i="2"/>
  <c r="AZ35" i="2"/>
  <c r="AO35" i="2"/>
  <c r="AS35" i="2"/>
  <c r="AW35" i="2"/>
  <c r="BA35" i="2"/>
  <c r="AP35" i="2"/>
  <c r="AT35" i="2"/>
  <c r="AX35" i="2"/>
  <c r="BB35" i="2"/>
  <c r="AP137" i="2"/>
  <c r="AT137" i="2"/>
  <c r="AX137" i="2"/>
  <c r="BB137" i="2"/>
  <c r="AQ137" i="2"/>
  <c r="AU137" i="2"/>
  <c r="AY137" i="2"/>
  <c r="BC137" i="2"/>
  <c r="AR137" i="2"/>
  <c r="AV137" i="2"/>
  <c r="AZ137" i="2"/>
  <c r="BA137" i="2"/>
  <c r="AO137" i="2"/>
  <c r="AS137" i="2"/>
  <c r="AW137" i="2"/>
  <c r="AO69" i="2"/>
  <c r="AS69" i="2"/>
  <c r="AW69" i="2"/>
  <c r="BA69" i="2"/>
  <c r="AP69" i="2"/>
  <c r="AT69" i="2"/>
  <c r="AX69" i="2"/>
  <c r="BB69" i="2"/>
  <c r="AQ69" i="2"/>
  <c r="AU69" i="2"/>
  <c r="AY69" i="2"/>
  <c r="BC69" i="2"/>
  <c r="AR69" i="2"/>
  <c r="AV69" i="2"/>
  <c r="AZ69" i="2"/>
  <c r="AQ215" i="2"/>
  <c r="AU215" i="2"/>
  <c r="AY215" i="2"/>
  <c r="BC215" i="2"/>
  <c r="AR215" i="2"/>
  <c r="AV215" i="2"/>
  <c r="AZ215" i="2"/>
  <c r="AO215" i="2"/>
  <c r="AS215" i="2"/>
  <c r="AW215" i="2"/>
  <c r="BA215" i="2"/>
  <c r="AP215" i="2"/>
  <c r="AT215" i="2"/>
  <c r="AX215" i="2"/>
  <c r="BB215" i="2"/>
  <c r="AO205" i="2"/>
  <c r="AS205" i="2"/>
  <c r="AW205" i="2"/>
  <c r="BA205" i="2"/>
  <c r="AP205" i="2"/>
  <c r="AT205" i="2"/>
  <c r="AX205" i="2"/>
  <c r="BB205" i="2"/>
  <c r="AQ205" i="2"/>
  <c r="AU205" i="2"/>
  <c r="AY205" i="2"/>
  <c r="BC205" i="2"/>
  <c r="AR205" i="2"/>
  <c r="AV205" i="2"/>
  <c r="AZ205" i="2"/>
  <c r="AP239" i="2"/>
  <c r="AS239" i="2"/>
  <c r="AW239" i="2"/>
  <c r="BA239" i="2"/>
  <c r="AO239" i="2"/>
  <c r="AT239" i="2"/>
  <c r="AX239" i="2"/>
  <c r="BB239" i="2"/>
  <c r="AQ239" i="2"/>
  <c r="AU239" i="2"/>
  <c r="AY239" i="2"/>
  <c r="BC239" i="2"/>
  <c r="AR239" i="2"/>
  <c r="AV239" i="2"/>
  <c r="AZ239" i="2"/>
  <c r="AP163" i="2"/>
  <c r="AT163" i="2"/>
  <c r="AX163" i="2"/>
  <c r="BB163" i="2"/>
  <c r="AQ163" i="2"/>
  <c r="AU163" i="2"/>
  <c r="AY163" i="2"/>
  <c r="BC163" i="2"/>
  <c r="AR163" i="2"/>
  <c r="AV163" i="2"/>
  <c r="AZ163" i="2"/>
  <c r="BA163" i="2"/>
  <c r="AO163" i="2"/>
  <c r="AS163" i="2"/>
  <c r="AW163" i="2"/>
  <c r="AQ155" i="2"/>
  <c r="AU155" i="2"/>
  <c r="AY155" i="2"/>
  <c r="BC155" i="2"/>
  <c r="AR155" i="2"/>
  <c r="AW155" i="2"/>
  <c r="BB155" i="2"/>
  <c r="AS155" i="2"/>
  <c r="AX155" i="2"/>
  <c r="AO155" i="2"/>
  <c r="AT155" i="2"/>
  <c r="AZ155" i="2"/>
  <c r="AV155" i="2"/>
  <c r="BA155" i="2"/>
  <c r="AP155" i="2"/>
  <c r="AO234" i="2"/>
  <c r="AS234" i="2"/>
  <c r="AW234" i="2"/>
  <c r="BA234" i="2"/>
  <c r="AT234" i="2"/>
  <c r="AY234" i="2"/>
  <c r="AP234" i="2"/>
  <c r="AU234" i="2"/>
  <c r="AZ234" i="2"/>
  <c r="AR234" i="2"/>
  <c r="BC234" i="2"/>
  <c r="AV234" i="2"/>
  <c r="AX234" i="2"/>
  <c r="AQ234" i="2"/>
  <c r="BB234" i="2"/>
  <c r="AR221" i="2"/>
  <c r="AV221" i="2"/>
  <c r="AZ221" i="2"/>
  <c r="AQ221" i="2"/>
  <c r="AW221" i="2"/>
  <c r="BB221" i="2"/>
  <c r="AS221" i="2"/>
  <c r="AX221" i="2"/>
  <c r="BC221" i="2"/>
  <c r="AT221" i="2"/>
  <c r="AU221" i="2"/>
  <c r="AO221" i="2"/>
  <c r="AY221" i="2"/>
  <c r="AP221" i="2"/>
  <c r="BA221" i="2"/>
  <c r="AO111" i="2"/>
  <c r="AS111" i="2"/>
  <c r="AW111" i="2"/>
  <c r="BA111" i="2"/>
  <c r="AQ111" i="2"/>
  <c r="AV111" i="2"/>
  <c r="BB111" i="2"/>
  <c r="AR111" i="2"/>
  <c r="AX111" i="2"/>
  <c r="BC111" i="2"/>
  <c r="AU111" i="2"/>
  <c r="AY111" i="2"/>
  <c r="AP111" i="2"/>
  <c r="AZ111" i="2"/>
  <c r="AT111" i="2"/>
  <c r="AO83" i="2"/>
  <c r="AS83" i="2"/>
  <c r="AW83" i="2"/>
  <c r="BA83" i="2"/>
  <c r="AP83" i="2"/>
  <c r="AT83" i="2"/>
  <c r="AX83" i="2"/>
  <c r="BB83" i="2"/>
  <c r="AQ83" i="2"/>
  <c r="AU83" i="2"/>
  <c r="AY83" i="2"/>
  <c r="BC83" i="2"/>
  <c r="AR83" i="2"/>
  <c r="AV83" i="2"/>
  <c r="AZ83" i="2"/>
  <c r="AR191" i="2"/>
  <c r="AV191" i="2"/>
  <c r="AZ191" i="2"/>
  <c r="AO191" i="2"/>
  <c r="AS191" i="2"/>
  <c r="AW191" i="2"/>
  <c r="BA191" i="2"/>
  <c r="AP191" i="2"/>
  <c r="AT191" i="2"/>
  <c r="AX191" i="2"/>
  <c r="BB191" i="2"/>
  <c r="AQ191" i="2"/>
  <c r="AU191" i="2"/>
  <c r="AY191" i="2"/>
  <c r="BC191" i="2"/>
  <c r="AQ93" i="2"/>
  <c r="AU93" i="2"/>
  <c r="AY93" i="2"/>
  <c r="BC93" i="2"/>
  <c r="AR93" i="2"/>
  <c r="AV93" i="2"/>
  <c r="AZ93" i="2"/>
  <c r="AO93" i="2"/>
  <c r="AS93" i="2"/>
  <c r="AW93" i="2"/>
  <c r="BA93" i="2"/>
  <c r="AP93" i="2"/>
  <c r="AT93" i="2"/>
  <c r="AX93" i="2"/>
  <c r="BB93" i="2"/>
  <c r="AR176" i="2"/>
  <c r="AV176" i="2"/>
  <c r="AZ176" i="2"/>
  <c r="AO176" i="2"/>
  <c r="AS176" i="2"/>
  <c r="AW176" i="2"/>
  <c r="BA176" i="2"/>
  <c r="AP176" i="2"/>
  <c r="AT176" i="2"/>
  <c r="AX176" i="2"/>
  <c r="BB176" i="2"/>
  <c r="AQ176" i="2"/>
  <c r="AU176" i="2"/>
  <c r="AY176" i="2"/>
  <c r="BC176" i="2"/>
  <c r="AR124" i="2"/>
  <c r="AV124" i="2"/>
  <c r="AZ124" i="2"/>
  <c r="AO124" i="2"/>
  <c r="AS124" i="2"/>
  <c r="AW124" i="2"/>
  <c r="BA124" i="2"/>
  <c r="AP124" i="2"/>
  <c r="AT124" i="2"/>
  <c r="AX124" i="2"/>
  <c r="BB124" i="2"/>
  <c r="AQ124" i="2"/>
  <c r="AU124" i="2"/>
  <c r="AY124" i="2"/>
  <c r="BC124" i="2"/>
  <c r="AO28" i="2"/>
  <c r="AS28" i="2"/>
  <c r="AW28" i="2"/>
  <c r="BA28" i="2"/>
  <c r="AP28" i="2"/>
  <c r="AT28" i="2"/>
  <c r="AX28" i="2"/>
  <c r="BB28" i="2"/>
  <c r="AQ28" i="2"/>
  <c r="AU28" i="2"/>
  <c r="AY28" i="2"/>
  <c r="BC28" i="2"/>
  <c r="AR28" i="2"/>
  <c r="AV28" i="2"/>
  <c r="AZ28" i="2"/>
  <c r="AQ77" i="2"/>
  <c r="AU77" i="2"/>
  <c r="AY77" i="2"/>
  <c r="BC77" i="2"/>
  <c r="AR77" i="2"/>
  <c r="AV77" i="2"/>
  <c r="AZ77" i="2"/>
  <c r="AO77" i="2"/>
  <c r="AS77" i="2"/>
  <c r="AW77" i="2"/>
  <c r="BA77" i="2"/>
  <c r="BB77" i="2"/>
  <c r="AP77" i="2"/>
  <c r="AT77" i="2"/>
  <c r="AX77" i="2"/>
  <c r="AQ228" i="2"/>
  <c r="AU228" i="2"/>
  <c r="AY228" i="2"/>
  <c r="BC228" i="2"/>
  <c r="AR228" i="2"/>
  <c r="AV228" i="2"/>
  <c r="AZ228" i="2"/>
  <c r="AO228" i="2"/>
  <c r="AS228" i="2"/>
  <c r="AW228" i="2"/>
  <c r="BA228" i="2"/>
  <c r="AT228" i="2"/>
  <c r="AX228" i="2"/>
  <c r="BB228" i="2"/>
  <c r="AP228" i="2"/>
  <c r="AP115" i="2"/>
  <c r="AT115" i="2"/>
  <c r="AX115" i="2"/>
  <c r="BB115" i="2"/>
  <c r="AQ115" i="2"/>
  <c r="AU115" i="2"/>
  <c r="AY115" i="2"/>
  <c r="BC115" i="2"/>
  <c r="AR115" i="2"/>
  <c r="AV115" i="2"/>
  <c r="AZ115" i="2"/>
  <c r="BA115" i="2"/>
  <c r="AO115" i="2"/>
  <c r="AS115" i="2"/>
  <c r="AW115" i="2"/>
  <c r="AO214" i="2"/>
  <c r="AS214" i="2"/>
  <c r="AW214" i="2"/>
  <c r="BA214" i="2"/>
  <c r="AP214" i="2"/>
  <c r="AT214" i="2"/>
  <c r="AX214" i="2"/>
  <c r="BB214" i="2"/>
  <c r="AQ214" i="2"/>
  <c r="AU214" i="2"/>
  <c r="AY214" i="2"/>
  <c r="BC214" i="2"/>
  <c r="AR214" i="2"/>
  <c r="AV214" i="2"/>
  <c r="AZ214" i="2"/>
  <c r="AR231" i="2"/>
  <c r="AV231" i="2"/>
  <c r="AZ231" i="2"/>
  <c r="AO231" i="2"/>
  <c r="AS231" i="2"/>
  <c r="AW231" i="2"/>
  <c r="BA231" i="2"/>
  <c r="AP231" i="2"/>
  <c r="AT231" i="2"/>
  <c r="AX231" i="2"/>
  <c r="BB231" i="2"/>
  <c r="AQ231" i="2"/>
  <c r="AU231" i="2"/>
  <c r="AY231" i="2"/>
  <c r="BC231" i="2"/>
  <c r="AQ230" i="2"/>
  <c r="AU230" i="2"/>
  <c r="AY230" i="2"/>
  <c r="BC230" i="2"/>
  <c r="AR230" i="2"/>
  <c r="AV230" i="2"/>
  <c r="AZ230" i="2"/>
  <c r="AO230" i="2"/>
  <c r="AS230" i="2"/>
  <c r="AW230" i="2"/>
  <c r="BA230" i="2"/>
  <c r="AP230" i="2"/>
  <c r="AT230" i="2"/>
  <c r="AX230" i="2"/>
  <c r="BB230" i="2"/>
  <c r="AP169" i="2"/>
  <c r="AT169" i="2"/>
  <c r="AX169" i="2"/>
  <c r="BB169" i="2"/>
  <c r="AQ169" i="2"/>
  <c r="AU169" i="2"/>
  <c r="AY169" i="2"/>
  <c r="BC169" i="2"/>
  <c r="AR169" i="2"/>
  <c r="AV169" i="2"/>
  <c r="AZ169" i="2"/>
  <c r="AO169" i="2"/>
  <c r="AS169" i="2"/>
  <c r="AW169" i="2"/>
  <c r="BA169" i="2"/>
  <c r="AO208" i="2"/>
  <c r="AS208" i="2"/>
  <c r="AW208" i="2"/>
  <c r="BA208" i="2"/>
  <c r="AP208" i="2"/>
  <c r="AT208" i="2"/>
  <c r="AX208" i="2"/>
  <c r="BB208" i="2"/>
  <c r="AQ208" i="2"/>
  <c r="AU208" i="2"/>
  <c r="AY208" i="2"/>
  <c r="BC208" i="2"/>
  <c r="AR208" i="2"/>
  <c r="AV208" i="2"/>
  <c r="AZ208" i="2"/>
  <c r="AR46" i="2"/>
  <c r="AV46" i="2"/>
  <c r="AZ46" i="2"/>
  <c r="AP46" i="2"/>
  <c r="AT46" i="2"/>
  <c r="AX46" i="2"/>
  <c r="BB46" i="2"/>
  <c r="AS46" i="2"/>
  <c r="BA46" i="2"/>
  <c r="AU46" i="2"/>
  <c r="BC46" i="2"/>
  <c r="AO46" i="2"/>
  <c r="AW46" i="2"/>
  <c r="AQ46" i="2"/>
  <c r="AY46" i="2"/>
  <c r="AQ116" i="2"/>
  <c r="AU116" i="2"/>
  <c r="AY116" i="2"/>
  <c r="BC116" i="2"/>
  <c r="AO116" i="2"/>
  <c r="AS116" i="2"/>
  <c r="AW116" i="2"/>
  <c r="BA116" i="2"/>
  <c r="AV116" i="2"/>
  <c r="AP116" i="2"/>
  <c r="AX116" i="2"/>
  <c r="AR116" i="2"/>
  <c r="AZ116" i="2"/>
  <c r="AT116" i="2"/>
  <c r="BB116" i="2"/>
  <c r="AQ68" i="2"/>
  <c r="AU68" i="2"/>
  <c r="AY68" i="2"/>
  <c r="BC68" i="2"/>
  <c r="AR68" i="2"/>
  <c r="AV68" i="2"/>
  <c r="AZ68" i="2"/>
  <c r="AO68" i="2"/>
  <c r="AS68" i="2"/>
  <c r="AW68" i="2"/>
  <c r="BA68" i="2"/>
  <c r="BB68" i="2"/>
  <c r="AP68" i="2"/>
  <c r="AT68" i="2"/>
  <c r="AX68" i="2"/>
  <c r="AO106" i="2"/>
  <c r="AS106" i="2"/>
  <c r="AW106" i="2"/>
  <c r="BA106" i="2"/>
  <c r="AP106" i="2"/>
  <c r="AT106" i="2"/>
  <c r="AX106" i="2"/>
  <c r="BB106" i="2"/>
  <c r="AQ106" i="2"/>
  <c r="AU106" i="2"/>
  <c r="AY106" i="2"/>
  <c r="BC106" i="2"/>
  <c r="AV106" i="2"/>
  <c r="AZ106" i="2"/>
  <c r="AR106" i="2"/>
  <c r="AQ112" i="2"/>
  <c r="AU112" i="2"/>
  <c r="AY112" i="2"/>
  <c r="BC112" i="2"/>
  <c r="AR112" i="2"/>
  <c r="AV112" i="2"/>
  <c r="AZ112" i="2"/>
  <c r="AO112" i="2"/>
  <c r="AS112" i="2"/>
  <c r="AW112" i="2"/>
  <c r="BA112" i="2"/>
  <c r="AX112" i="2"/>
  <c r="BB112" i="2"/>
  <c r="AP112" i="2"/>
  <c r="AT112" i="2"/>
  <c r="AR94" i="2"/>
  <c r="AV94" i="2"/>
  <c r="AZ94" i="2"/>
  <c r="AS94" i="2"/>
  <c r="AX94" i="2"/>
  <c r="BC94" i="2"/>
  <c r="AO94" i="2"/>
  <c r="AT94" i="2"/>
  <c r="AY94" i="2"/>
  <c r="AP94" i="2"/>
  <c r="AU94" i="2"/>
  <c r="BA94" i="2"/>
  <c r="AQ94" i="2"/>
  <c r="AW94" i="2"/>
  <c r="BB94" i="2"/>
  <c r="AP142" i="2"/>
  <c r="AT142" i="2"/>
  <c r="AX142" i="2"/>
  <c r="BB142" i="2"/>
  <c r="AO142" i="2"/>
  <c r="AU142" i="2"/>
  <c r="AZ142" i="2"/>
  <c r="AQ142" i="2"/>
  <c r="AV142" i="2"/>
  <c r="BA142" i="2"/>
  <c r="AR142" i="2"/>
  <c r="AW142" i="2"/>
  <c r="BC142" i="2"/>
  <c r="AS142" i="2"/>
  <c r="AY142" i="2"/>
  <c r="AP209" i="2"/>
  <c r="AT209" i="2"/>
  <c r="AX209" i="2"/>
  <c r="BB209" i="2"/>
  <c r="AO209" i="2"/>
  <c r="AU209" i="2"/>
  <c r="AZ209" i="2"/>
  <c r="AQ209" i="2"/>
  <c r="AV209" i="2"/>
  <c r="BA209" i="2"/>
  <c r="AR209" i="2"/>
  <c r="BC209" i="2"/>
  <c r="AS209" i="2"/>
  <c r="AW209" i="2"/>
  <c r="AY209" i="2"/>
  <c r="AO227" i="2"/>
  <c r="AS227" i="2"/>
  <c r="AW227" i="2"/>
  <c r="BA227" i="2"/>
  <c r="AR227" i="2"/>
  <c r="AX227" i="2"/>
  <c r="BC227" i="2"/>
  <c r="AT227" i="2"/>
  <c r="AY227" i="2"/>
  <c r="AU227" i="2"/>
  <c r="AV227" i="2"/>
  <c r="AP227" i="2"/>
  <c r="AZ227" i="2"/>
  <c r="AQ227" i="2"/>
  <c r="BB227" i="2"/>
  <c r="AR138" i="2"/>
  <c r="AV138" i="2"/>
  <c r="AZ138" i="2"/>
  <c r="AP138" i="2"/>
  <c r="AU138" i="2"/>
  <c r="BA138" i="2"/>
  <c r="AQ138" i="2"/>
  <c r="AW138" i="2"/>
  <c r="BB138" i="2"/>
  <c r="AO138" i="2"/>
  <c r="AY138" i="2"/>
  <c r="AS138" i="2"/>
  <c r="BC138" i="2"/>
  <c r="AT138" i="2"/>
  <c r="AX138" i="2"/>
  <c r="AQ203" i="2"/>
  <c r="AU203" i="2"/>
  <c r="AY203" i="2"/>
  <c r="BC203" i="2"/>
  <c r="AS203" i="2"/>
  <c r="AX203" i="2"/>
  <c r="AO203" i="2"/>
  <c r="AT203" i="2"/>
  <c r="AZ203" i="2"/>
  <c r="AW203" i="2"/>
  <c r="AP203" i="2"/>
  <c r="BA203" i="2"/>
  <c r="AR203" i="2"/>
  <c r="BB203" i="2"/>
  <c r="AV203" i="2"/>
  <c r="AR240" i="2"/>
  <c r="AV240" i="2"/>
  <c r="AZ240" i="2"/>
  <c r="AO240" i="2"/>
  <c r="AT240" i="2"/>
  <c r="AY240" i="2"/>
  <c r="AP240" i="2"/>
  <c r="AU240" i="2"/>
  <c r="BA240" i="2"/>
  <c r="AS240" i="2"/>
  <c r="BC240" i="2"/>
  <c r="AW240" i="2"/>
  <c r="AX240" i="2"/>
  <c r="AQ240" i="2"/>
  <c r="BB240" i="2"/>
  <c r="AO194" i="2"/>
  <c r="AS194" i="2"/>
  <c r="AW194" i="2"/>
  <c r="BA194" i="2"/>
  <c r="AP194" i="2"/>
  <c r="AT194" i="2"/>
  <c r="AX194" i="2"/>
  <c r="BB194" i="2"/>
  <c r="AQ194" i="2"/>
  <c r="AY194" i="2"/>
  <c r="AR194" i="2"/>
  <c r="AZ194" i="2"/>
  <c r="AU194" i="2"/>
  <c r="BC194" i="2"/>
  <c r="AV194" i="2"/>
  <c r="AR39" i="2"/>
  <c r="AV39" i="2"/>
  <c r="AZ39" i="2"/>
  <c r="AO39" i="2"/>
  <c r="AS39" i="2"/>
  <c r="AW39" i="2"/>
  <c r="BA39" i="2"/>
  <c r="AU39" i="2"/>
  <c r="BC39" i="2"/>
  <c r="AP39" i="2"/>
  <c r="AX39" i="2"/>
  <c r="AQ39" i="2"/>
  <c r="AY39" i="2"/>
  <c r="BB39" i="2"/>
  <c r="AT39" i="2"/>
  <c r="AQ109" i="2"/>
  <c r="AU109" i="2"/>
  <c r="AY109" i="2"/>
  <c r="BC109" i="2"/>
  <c r="AR109" i="2"/>
  <c r="AV109" i="2"/>
  <c r="AZ109" i="2"/>
  <c r="AO109" i="2"/>
  <c r="AW109" i="2"/>
  <c r="AP109" i="2"/>
  <c r="AX109" i="2"/>
  <c r="AS109" i="2"/>
  <c r="BA109" i="2"/>
  <c r="BB109" i="2"/>
  <c r="AT109" i="2"/>
  <c r="AR196" i="2"/>
  <c r="AV196" i="2"/>
  <c r="AZ196" i="2"/>
  <c r="AS196" i="2"/>
  <c r="AX196" i="2"/>
  <c r="BC196" i="2"/>
  <c r="AO196" i="2"/>
  <c r="AT196" i="2"/>
  <c r="AY196" i="2"/>
  <c r="AP196" i="2"/>
  <c r="BA196" i="2"/>
  <c r="AQ196" i="2"/>
  <c r="BB196" i="2"/>
  <c r="AU196" i="2"/>
  <c r="AW196" i="2"/>
  <c r="AP76" i="2"/>
  <c r="AT76" i="2"/>
  <c r="AX76" i="2"/>
  <c r="BB76" i="2"/>
  <c r="AQ76" i="2"/>
  <c r="AU76" i="2"/>
  <c r="AY76" i="2"/>
  <c r="BC76" i="2"/>
  <c r="AO76" i="2"/>
  <c r="AW76" i="2"/>
  <c r="AR76" i="2"/>
  <c r="AZ76" i="2"/>
  <c r="BA76" i="2"/>
  <c r="AS76" i="2"/>
  <c r="AV76" i="2"/>
  <c r="AO44" i="2"/>
  <c r="AS44" i="2"/>
  <c r="AW44" i="2"/>
  <c r="BA44" i="2"/>
  <c r="AP44" i="2"/>
  <c r="AT44" i="2"/>
  <c r="AX44" i="2"/>
  <c r="BB44" i="2"/>
  <c r="AR44" i="2"/>
  <c r="AZ44" i="2"/>
  <c r="AU44" i="2"/>
  <c r="BC44" i="2"/>
  <c r="AY44" i="2"/>
  <c r="AQ44" i="2"/>
  <c r="AV44" i="2"/>
  <c r="AP56" i="2"/>
  <c r="AT56" i="2"/>
  <c r="AX56" i="2"/>
  <c r="BB56" i="2"/>
  <c r="AQ56" i="2"/>
  <c r="AU56" i="2"/>
  <c r="AY56" i="2"/>
  <c r="BC56" i="2"/>
  <c r="AS56" i="2"/>
  <c r="BA56" i="2"/>
  <c r="AV56" i="2"/>
  <c r="AO56" i="2"/>
  <c r="AR56" i="2"/>
  <c r="AW56" i="2"/>
  <c r="AZ56" i="2"/>
  <c r="AP51" i="2"/>
  <c r="AT51" i="2"/>
  <c r="AX51" i="2"/>
  <c r="BB51" i="2"/>
  <c r="AQ51" i="2"/>
  <c r="AU51" i="2"/>
  <c r="AY51" i="2"/>
  <c r="BC51" i="2"/>
  <c r="AR51" i="2"/>
  <c r="AZ51" i="2"/>
  <c r="AS51" i="2"/>
  <c r="BA51" i="2"/>
  <c r="AO51" i="2"/>
  <c r="AV51" i="2"/>
  <c r="AW51" i="2"/>
  <c r="AO40" i="2"/>
  <c r="AS40" i="2"/>
  <c r="AW40" i="2"/>
  <c r="BA40" i="2"/>
  <c r="AP40" i="2"/>
  <c r="AU40" i="2"/>
  <c r="AZ40" i="2"/>
  <c r="AQ40" i="2"/>
  <c r="AV40" i="2"/>
  <c r="BB40" i="2"/>
  <c r="AT40" i="2"/>
  <c r="AX40" i="2"/>
  <c r="AY40" i="2"/>
  <c r="BC40" i="2"/>
  <c r="AR40" i="2"/>
  <c r="AR136" i="2"/>
  <c r="AV136" i="2"/>
  <c r="AZ136" i="2"/>
  <c r="AP136" i="2"/>
  <c r="AU136" i="2"/>
  <c r="BA136" i="2"/>
  <c r="AS136" i="2"/>
  <c r="AY136" i="2"/>
  <c r="AT136" i="2"/>
  <c r="BB136" i="2"/>
  <c r="AQ136" i="2"/>
  <c r="AW136" i="2"/>
  <c r="AO136" i="2"/>
  <c r="AX136" i="2"/>
  <c r="BC136" i="2"/>
  <c r="AQ143" i="2"/>
  <c r="AU143" i="2"/>
  <c r="AY143" i="2"/>
  <c r="BC143" i="2"/>
  <c r="AP143" i="2"/>
  <c r="AV143" i="2"/>
  <c r="BA143" i="2"/>
  <c r="AR143" i="2"/>
  <c r="AX143" i="2"/>
  <c r="AS143" i="2"/>
  <c r="AZ143" i="2"/>
  <c r="AW143" i="2"/>
  <c r="BB143" i="2"/>
  <c r="AO143" i="2"/>
  <c r="AT143" i="2"/>
  <c r="AR150" i="2"/>
  <c r="AV150" i="2"/>
  <c r="AZ150" i="2"/>
  <c r="AS150" i="2"/>
  <c r="AX150" i="2"/>
  <c r="BC150" i="2"/>
  <c r="AO150" i="2"/>
  <c r="AT150" i="2"/>
  <c r="AY150" i="2"/>
  <c r="AQ150" i="2"/>
  <c r="BB150" i="2"/>
  <c r="AU150" i="2"/>
  <c r="BA150" i="2"/>
  <c r="AW150" i="2"/>
  <c r="AP150" i="2"/>
  <c r="AR103" i="2"/>
  <c r="AV103" i="2"/>
  <c r="AZ103" i="2"/>
  <c r="AO103" i="2"/>
  <c r="AS103" i="2"/>
  <c r="AW103" i="2"/>
  <c r="BA103" i="2"/>
  <c r="AQ103" i="2"/>
  <c r="AY103" i="2"/>
  <c r="AT103" i="2"/>
  <c r="BB103" i="2"/>
  <c r="BC103" i="2"/>
  <c r="AP103" i="2"/>
  <c r="AU103" i="2"/>
  <c r="AX103" i="2"/>
  <c r="AQ75" i="2"/>
  <c r="AU75" i="2"/>
  <c r="AY75" i="2"/>
  <c r="BC75" i="2"/>
  <c r="AR75" i="2"/>
  <c r="AV75" i="2"/>
  <c r="AZ75" i="2"/>
  <c r="AT75" i="2"/>
  <c r="BB75" i="2"/>
  <c r="AO75" i="2"/>
  <c r="AW75" i="2"/>
  <c r="BA75" i="2"/>
  <c r="AP75" i="2"/>
  <c r="AS75" i="2"/>
  <c r="AX75" i="2"/>
  <c r="BA26" i="2"/>
  <c r="AW26" i="2"/>
  <c r="AS26" i="2"/>
  <c r="AO26" i="2"/>
  <c r="AZ87" i="2"/>
  <c r="AV87" i="2"/>
  <c r="AR87" i="2"/>
  <c r="BB110" i="2"/>
  <c r="AX110" i="2"/>
  <c r="AT110" i="2"/>
  <c r="AP110" i="2"/>
  <c r="BC171" i="2"/>
  <c r="AY171" i="2"/>
  <c r="AU171" i="2"/>
  <c r="AQ171" i="2"/>
  <c r="BC184" i="2"/>
  <c r="AY184" i="2"/>
  <c r="AU184" i="2"/>
  <c r="AQ184" i="2"/>
  <c r="BA67" i="2"/>
  <c r="AW67" i="2"/>
  <c r="AS67" i="2"/>
  <c r="AO67" i="2"/>
  <c r="AV238" i="2"/>
  <c r="AZ130" i="2"/>
  <c r="AV130" i="2"/>
  <c r="AR130" i="2"/>
  <c r="AY59" i="2"/>
  <c r="AU59" i="2"/>
  <c r="BC132" i="2"/>
  <c r="AY132" i="2"/>
  <c r="AU132" i="2"/>
  <c r="AQ132" i="2"/>
  <c r="BB201" i="2"/>
  <c r="AT201" i="2"/>
  <c r="AX237" i="2"/>
  <c r="AP237" i="2"/>
  <c r="AQ54" i="2"/>
  <c r="AU54" i="2"/>
  <c r="AY54" i="2"/>
  <c r="BC54" i="2"/>
  <c r="AR54" i="2"/>
  <c r="AV54" i="2"/>
  <c r="AZ54" i="2"/>
  <c r="AO54" i="2"/>
  <c r="AS54" i="2"/>
  <c r="AW54" i="2"/>
  <c r="BA54" i="2"/>
  <c r="AP54" i="2"/>
  <c r="AT54" i="2"/>
  <c r="AX54" i="2"/>
  <c r="BB54" i="2"/>
  <c r="AP187" i="2"/>
  <c r="AT187" i="2"/>
  <c r="AX187" i="2"/>
  <c r="BB187" i="2"/>
  <c r="AQ187" i="2"/>
  <c r="AU187" i="2"/>
  <c r="AY187" i="2"/>
  <c r="BC187" i="2"/>
  <c r="AR187" i="2"/>
  <c r="AV187" i="2"/>
  <c r="AZ187" i="2"/>
  <c r="AO187" i="2"/>
  <c r="AS187" i="2"/>
  <c r="AW187" i="2"/>
  <c r="BA187" i="2"/>
  <c r="AO127" i="2"/>
  <c r="AS127" i="2"/>
  <c r="AW127" i="2"/>
  <c r="BA127" i="2"/>
  <c r="AP127" i="2"/>
  <c r="AT127" i="2"/>
  <c r="AX127" i="2"/>
  <c r="BB127" i="2"/>
  <c r="AQ127" i="2"/>
  <c r="AU127" i="2"/>
  <c r="AY127" i="2"/>
  <c r="BC127" i="2"/>
  <c r="AR127" i="2"/>
  <c r="AV127" i="2"/>
  <c r="AZ127" i="2"/>
  <c r="AR114" i="2"/>
  <c r="AV114" i="2"/>
  <c r="AZ114" i="2"/>
  <c r="AO114" i="2"/>
  <c r="AS114" i="2"/>
  <c r="AW114" i="2"/>
  <c r="BA114" i="2"/>
  <c r="AP114" i="2"/>
  <c r="AT114" i="2"/>
  <c r="AX114" i="2"/>
  <c r="BB114" i="2"/>
  <c r="AQ114" i="2"/>
  <c r="AU114" i="2"/>
  <c r="AY114" i="2"/>
  <c r="BC114" i="2"/>
  <c r="AP200" i="2"/>
  <c r="AT200" i="2"/>
  <c r="AX200" i="2"/>
  <c r="BB200" i="2"/>
  <c r="AQ200" i="2"/>
  <c r="AU200" i="2"/>
  <c r="AY200" i="2"/>
  <c r="BC200" i="2"/>
  <c r="AR200" i="2"/>
  <c r="AV200" i="2"/>
  <c r="AZ200" i="2"/>
  <c r="AO200" i="2"/>
  <c r="AS200" i="2"/>
  <c r="AW200" i="2"/>
  <c r="BA200" i="2"/>
  <c r="AP79" i="2"/>
  <c r="AT79" i="2"/>
  <c r="AX79" i="2"/>
  <c r="BB79" i="2"/>
  <c r="AQ79" i="2"/>
  <c r="AU79" i="2"/>
  <c r="AY79" i="2"/>
  <c r="BC79" i="2"/>
  <c r="AR79" i="2"/>
  <c r="AV79" i="2"/>
  <c r="AZ79" i="2"/>
  <c r="AO79" i="2"/>
  <c r="AS79" i="2"/>
  <c r="AW79" i="2"/>
  <c r="BA79" i="2"/>
  <c r="AQ60" i="2"/>
  <c r="AU60" i="2"/>
  <c r="AY60" i="2"/>
  <c r="BC60" i="2"/>
  <c r="AR60" i="2"/>
  <c r="AV60" i="2"/>
  <c r="AZ60" i="2"/>
  <c r="AO60" i="2"/>
  <c r="AS60" i="2"/>
  <c r="AW60" i="2"/>
  <c r="BA60" i="2"/>
  <c r="AP60" i="2"/>
  <c r="AT60" i="2"/>
  <c r="AX60" i="2"/>
  <c r="BB60" i="2"/>
  <c r="AQ177" i="2"/>
  <c r="AU177" i="2"/>
  <c r="AY177" i="2"/>
  <c r="BC177" i="2"/>
  <c r="AR177" i="2"/>
  <c r="AV177" i="2"/>
  <c r="AZ177" i="2"/>
  <c r="AO177" i="2"/>
  <c r="AS177" i="2"/>
  <c r="AW177" i="2"/>
  <c r="BA177" i="2"/>
  <c r="AP177" i="2"/>
  <c r="AT177" i="2"/>
  <c r="AX177" i="2"/>
  <c r="BB177" i="2"/>
  <c r="AR41" i="2"/>
  <c r="AV41" i="2"/>
  <c r="AZ41" i="2"/>
  <c r="AO41" i="2"/>
  <c r="AS41" i="2"/>
  <c r="AW41" i="2"/>
  <c r="BA41" i="2"/>
  <c r="AP41" i="2"/>
  <c r="AT41" i="2"/>
  <c r="AX41" i="2"/>
  <c r="BB41" i="2"/>
  <c r="BC41" i="2"/>
  <c r="AQ41" i="2"/>
  <c r="AU41" i="2"/>
  <c r="AY41" i="2"/>
  <c r="AQ219" i="2"/>
  <c r="AU219" i="2"/>
  <c r="AY219" i="2"/>
  <c r="BC219" i="2"/>
  <c r="AR219" i="2"/>
  <c r="AV219" i="2"/>
  <c r="AZ219" i="2"/>
  <c r="AO219" i="2"/>
  <c r="AS219" i="2"/>
  <c r="AW219" i="2"/>
  <c r="BA219" i="2"/>
  <c r="BB219" i="2"/>
  <c r="AP219" i="2"/>
  <c r="AT219" i="2"/>
  <c r="AX219" i="2"/>
  <c r="AP122" i="2"/>
  <c r="AT122" i="2"/>
  <c r="AX122" i="2"/>
  <c r="BB122" i="2"/>
  <c r="AQ122" i="2"/>
  <c r="AU122" i="2"/>
  <c r="AY122" i="2"/>
  <c r="BC122" i="2"/>
  <c r="AR122" i="2"/>
  <c r="AV122" i="2"/>
  <c r="AZ122" i="2"/>
  <c r="AS122" i="2"/>
  <c r="AW122" i="2"/>
  <c r="BA122" i="2"/>
  <c r="AO122" i="2"/>
  <c r="AO220" i="2"/>
  <c r="AS220" i="2"/>
  <c r="AW220" i="2"/>
  <c r="BA220" i="2"/>
  <c r="AP220" i="2"/>
  <c r="AT220" i="2"/>
  <c r="AX220" i="2"/>
  <c r="BB220" i="2"/>
  <c r="AQ220" i="2"/>
  <c r="AU220" i="2"/>
  <c r="AY220" i="2"/>
  <c r="BC220" i="2"/>
  <c r="AZ220" i="2"/>
  <c r="AR220" i="2"/>
  <c r="AV220" i="2"/>
  <c r="AR140" i="2"/>
  <c r="AV140" i="2"/>
  <c r="AZ140" i="2"/>
  <c r="AO140" i="2"/>
  <c r="AS140" i="2"/>
  <c r="AW140" i="2"/>
  <c r="BA140" i="2"/>
  <c r="AP140" i="2"/>
  <c r="AT140" i="2"/>
  <c r="AX140" i="2"/>
  <c r="BB140" i="2"/>
  <c r="AY140" i="2"/>
  <c r="BC140" i="2"/>
  <c r="AQ140" i="2"/>
  <c r="AU140" i="2"/>
  <c r="AQ82" i="2"/>
  <c r="AU82" i="2"/>
  <c r="AY82" i="2"/>
  <c r="BC82" i="2"/>
  <c r="AR82" i="2"/>
  <c r="AV82" i="2"/>
  <c r="AZ82" i="2"/>
  <c r="AO82" i="2"/>
  <c r="AS82" i="2"/>
  <c r="AW82" i="2"/>
  <c r="BA82" i="2"/>
  <c r="AP82" i="2"/>
  <c r="AT82" i="2"/>
  <c r="AX82" i="2"/>
  <c r="BB82" i="2"/>
  <c r="AP80" i="2"/>
  <c r="AT80" i="2"/>
  <c r="AX80" i="2"/>
  <c r="BB80" i="2"/>
  <c r="AQ80" i="2"/>
  <c r="AU80" i="2"/>
  <c r="AY80" i="2"/>
  <c r="BC80" i="2"/>
  <c r="AR80" i="2"/>
  <c r="AV80" i="2"/>
  <c r="AZ80" i="2"/>
  <c r="AO80" i="2"/>
  <c r="AS80" i="2"/>
  <c r="AW80" i="2"/>
  <c r="BA80" i="2"/>
  <c r="AR92" i="2"/>
  <c r="AV92" i="2"/>
  <c r="AZ92" i="2"/>
  <c r="AP92" i="2"/>
  <c r="AT92" i="2"/>
  <c r="AX92" i="2"/>
  <c r="BB92" i="2"/>
  <c r="AO92" i="2"/>
  <c r="AW92" i="2"/>
  <c r="AQ92" i="2"/>
  <c r="AY92" i="2"/>
  <c r="AS92" i="2"/>
  <c r="BA92" i="2"/>
  <c r="AU92" i="2"/>
  <c r="BC92" i="2"/>
  <c r="AQ186" i="2"/>
  <c r="AU186" i="2"/>
  <c r="AY186" i="2"/>
  <c r="BC186" i="2"/>
  <c r="AR186" i="2"/>
  <c r="AV186" i="2"/>
  <c r="AZ186" i="2"/>
  <c r="AO186" i="2"/>
  <c r="AS186" i="2"/>
  <c r="AW186" i="2"/>
  <c r="BA186" i="2"/>
  <c r="BB186" i="2"/>
  <c r="AP186" i="2"/>
  <c r="AT186" i="2"/>
  <c r="AX186" i="2"/>
  <c r="AR133" i="2"/>
  <c r="AV133" i="2"/>
  <c r="AZ133" i="2"/>
  <c r="AO133" i="2"/>
  <c r="AS133" i="2"/>
  <c r="AW133" i="2"/>
  <c r="BA133" i="2"/>
  <c r="AP133" i="2"/>
  <c r="AT133" i="2"/>
  <c r="AX133" i="2"/>
  <c r="BB133" i="2"/>
  <c r="AQ133" i="2"/>
  <c r="AU133" i="2"/>
  <c r="AY133" i="2"/>
  <c r="BC133" i="2"/>
  <c r="AP204" i="2"/>
  <c r="AT204" i="2"/>
  <c r="AX204" i="2"/>
  <c r="BB204" i="2"/>
  <c r="AQ204" i="2"/>
  <c r="AU204" i="2"/>
  <c r="AY204" i="2"/>
  <c r="BC204" i="2"/>
  <c r="AR204" i="2"/>
  <c r="AV204" i="2"/>
  <c r="AZ204" i="2"/>
  <c r="AS204" i="2"/>
  <c r="AW204" i="2"/>
  <c r="BA204" i="2"/>
  <c r="AO204" i="2"/>
  <c r="AR211" i="2"/>
  <c r="AV211" i="2"/>
  <c r="AZ211" i="2"/>
  <c r="AO211" i="2"/>
  <c r="AS211" i="2"/>
  <c r="AW211" i="2"/>
  <c r="BA211" i="2"/>
  <c r="AP211" i="2"/>
  <c r="AT211" i="2"/>
  <c r="AX211" i="2"/>
  <c r="BB211" i="2"/>
  <c r="BC211" i="2"/>
  <c r="AQ211" i="2"/>
  <c r="AU211" i="2"/>
  <c r="AY211" i="2"/>
  <c r="AO159" i="2"/>
  <c r="AS159" i="2"/>
  <c r="AW159" i="2"/>
  <c r="BA159" i="2"/>
  <c r="AP159" i="2"/>
  <c r="AU159" i="2"/>
  <c r="AZ159" i="2"/>
  <c r="AQ159" i="2"/>
  <c r="AV159" i="2"/>
  <c r="BB159" i="2"/>
  <c r="AR159" i="2"/>
  <c r="AX159" i="2"/>
  <c r="BC159" i="2"/>
  <c r="AT159" i="2"/>
  <c r="AY159" i="2"/>
  <c r="AR120" i="2"/>
  <c r="AV120" i="2"/>
  <c r="AZ120" i="2"/>
  <c r="AO120" i="2"/>
  <c r="AT120" i="2"/>
  <c r="AY120" i="2"/>
  <c r="AS120" i="2"/>
  <c r="BA120" i="2"/>
  <c r="AU120" i="2"/>
  <c r="BB120" i="2"/>
  <c r="AP120" i="2"/>
  <c r="AW120" i="2"/>
  <c r="BC120" i="2"/>
  <c r="AX120" i="2"/>
  <c r="AQ120" i="2"/>
  <c r="AQ33" i="2"/>
  <c r="AU33" i="2"/>
  <c r="AY33" i="2"/>
  <c r="BC33" i="2"/>
  <c r="AP33" i="2"/>
  <c r="AV33" i="2"/>
  <c r="BA33" i="2"/>
  <c r="AR33" i="2"/>
  <c r="AW33" i="2"/>
  <c r="BB33" i="2"/>
  <c r="AS33" i="2"/>
  <c r="AT33" i="2"/>
  <c r="AX33" i="2"/>
  <c r="AO33" i="2"/>
  <c r="AZ33" i="2"/>
  <c r="AP229" i="2"/>
  <c r="AT229" i="2"/>
  <c r="AX229" i="2"/>
  <c r="BB229" i="2"/>
  <c r="AQ229" i="2"/>
  <c r="AV229" i="2"/>
  <c r="BA229" i="2"/>
  <c r="AR229" i="2"/>
  <c r="AW229" i="2"/>
  <c r="BC229" i="2"/>
  <c r="AU229" i="2"/>
  <c r="AY229" i="2"/>
  <c r="AO229" i="2"/>
  <c r="AZ229" i="2"/>
  <c r="AS229" i="2"/>
  <c r="AO189" i="2"/>
  <c r="AS189" i="2"/>
  <c r="AW189" i="2"/>
  <c r="BA189" i="2"/>
  <c r="AT189" i="2"/>
  <c r="AY189" i="2"/>
  <c r="AP189" i="2"/>
  <c r="AU189" i="2"/>
  <c r="AZ189" i="2"/>
  <c r="AV189" i="2"/>
  <c r="AX189" i="2"/>
  <c r="AQ189" i="2"/>
  <c r="BB189" i="2"/>
  <c r="AR189" i="2"/>
  <c r="BC189" i="2"/>
  <c r="AR30" i="2"/>
  <c r="AV30" i="2"/>
  <c r="AZ30" i="2"/>
  <c r="AQ30" i="2"/>
  <c r="AW30" i="2"/>
  <c r="BB30" i="2"/>
  <c r="AS30" i="2"/>
  <c r="AX30" i="2"/>
  <c r="BC30" i="2"/>
  <c r="AO30" i="2"/>
  <c r="AY30" i="2"/>
  <c r="AP30" i="2"/>
  <c r="BA30" i="2"/>
  <c r="AT30" i="2"/>
  <c r="AU30" i="2"/>
  <c r="AP98" i="2"/>
  <c r="AT98" i="2"/>
  <c r="AX98" i="2"/>
  <c r="BB98" i="2"/>
  <c r="AO98" i="2"/>
  <c r="AU98" i="2"/>
  <c r="AZ98" i="2"/>
  <c r="AQ98" i="2"/>
  <c r="AV98" i="2"/>
  <c r="BA98" i="2"/>
  <c r="AR98" i="2"/>
  <c r="AY98" i="2"/>
  <c r="BC98" i="2"/>
  <c r="AS98" i="2"/>
  <c r="AW98" i="2"/>
  <c r="AQ198" i="2"/>
  <c r="AU198" i="2"/>
  <c r="AY198" i="2"/>
  <c r="BC198" i="2"/>
  <c r="AR198" i="2"/>
  <c r="AV198" i="2"/>
  <c r="AZ198" i="2"/>
  <c r="AO198" i="2"/>
  <c r="AW198" i="2"/>
  <c r="AP198" i="2"/>
  <c r="AX198" i="2"/>
  <c r="AS198" i="2"/>
  <c r="BA198" i="2"/>
  <c r="AT198" i="2"/>
  <c r="BB198" i="2"/>
  <c r="AP165" i="2"/>
  <c r="AT165" i="2"/>
  <c r="AX165" i="2"/>
  <c r="BB165" i="2"/>
  <c r="AQ165" i="2"/>
  <c r="AU165" i="2"/>
  <c r="AY165" i="2"/>
  <c r="BC165" i="2"/>
  <c r="AO165" i="2"/>
  <c r="AW165" i="2"/>
  <c r="AR165" i="2"/>
  <c r="AZ165" i="2"/>
  <c r="AS165" i="2"/>
  <c r="BA165" i="2"/>
  <c r="AV165" i="2"/>
  <c r="AO161" i="2"/>
  <c r="AS161" i="2"/>
  <c r="AW161" i="2"/>
  <c r="BA161" i="2"/>
  <c r="AP161" i="2"/>
  <c r="AT161" i="2"/>
  <c r="AX161" i="2"/>
  <c r="BB161" i="2"/>
  <c r="AU161" i="2"/>
  <c r="BC161" i="2"/>
  <c r="AV161" i="2"/>
  <c r="AQ161" i="2"/>
  <c r="AY161" i="2"/>
  <c r="AR161" i="2"/>
  <c r="AZ161" i="2"/>
  <c r="AO78" i="2"/>
  <c r="AS78" i="2"/>
  <c r="AW78" i="2"/>
  <c r="AP78" i="2"/>
  <c r="AU78" i="2"/>
  <c r="AZ78" i="2"/>
  <c r="AQ78" i="2"/>
  <c r="AV78" i="2"/>
  <c r="BA78" i="2"/>
  <c r="AY78" i="2"/>
  <c r="AR78" i="2"/>
  <c r="BB78" i="2"/>
  <c r="AT78" i="2"/>
  <c r="BC78" i="2"/>
  <c r="AX78" i="2"/>
  <c r="AP38" i="2"/>
  <c r="AT38" i="2"/>
  <c r="AX38" i="2"/>
  <c r="BB38" i="2"/>
  <c r="AO38" i="2"/>
  <c r="AU38" i="2"/>
  <c r="AZ38" i="2"/>
  <c r="AQ38" i="2"/>
  <c r="AV38" i="2"/>
  <c r="BA38" i="2"/>
  <c r="AR38" i="2"/>
  <c r="BC38" i="2"/>
  <c r="AS38" i="2"/>
  <c r="AW38" i="2"/>
  <c r="AY38" i="2"/>
  <c r="AR216" i="2"/>
  <c r="AV216" i="2"/>
  <c r="AZ216" i="2"/>
  <c r="AO216" i="2"/>
  <c r="AS216" i="2"/>
  <c r="AW216" i="2"/>
  <c r="BA216" i="2"/>
  <c r="AQ216" i="2"/>
  <c r="AY216" i="2"/>
  <c r="AT216" i="2"/>
  <c r="BB216" i="2"/>
  <c r="BC216" i="2"/>
  <c r="AP216" i="2"/>
  <c r="AU216" i="2"/>
  <c r="AX216" i="2"/>
  <c r="AQ225" i="2"/>
  <c r="AU225" i="2"/>
  <c r="AY225" i="2"/>
  <c r="BC225" i="2"/>
  <c r="AR225" i="2"/>
  <c r="AV225" i="2"/>
  <c r="AZ225" i="2"/>
  <c r="AO225" i="2"/>
  <c r="AW225" i="2"/>
  <c r="AP225" i="2"/>
  <c r="AX225" i="2"/>
  <c r="AS225" i="2"/>
  <c r="AT225" i="2"/>
  <c r="BA225" i="2"/>
  <c r="BB225" i="2"/>
  <c r="AQ156" i="2"/>
  <c r="AU156" i="2"/>
  <c r="AY156" i="2"/>
  <c r="BC156" i="2"/>
  <c r="AR156" i="2"/>
  <c r="AV156" i="2"/>
  <c r="AZ156" i="2"/>
  <c r="AT156" i="2"/>
  <c r="BB156" i="2"/>
  <c r="AO156" i="2"/>
  <c r="AW156" i="2"/>
  <c r="AX156" i="2"/>
  <c r="BA156" i="2"/>
  <c r="AP156" i="2"/>
  <c r="AS156" i="2"/>
  <c r="AP232" i="2"/>
  <c r="AT232" i="2"/>
  <c r="AX232" i="2"/>
  <c r="BB232" i="2"/>
  <c r="AQ232" i="2"/>
  <c r="AU232" i="2"/>
  <c r="AY232" i="2"/>
  <c r="BC232" i="2"/>
  <c r="AS232" i="2"/>
  <c r="BA232" i="2"/>
  <c r="AV232" i="2"/>
  <c r="AO232" i="2"/>
  <c r="AR232" i="2"/>
  <c r="AW232" i="2"/>
  <c r="AZ232" i="2"/>
  <c r="AR64" i="2"/>
  <c r="AV64" i="2"/>
  <c r="AZ64" i="2"/>
  <c r="AS64" i="2"/>
  <c r="AX64" i="2"/>
  <c r="BC64" i="2"/>
  <c r="AO64" i="2"/>
  <c r="AT64" i="2"/>
  <c r="AY64" i="2"/>
  <c r="AP64" i="2"/>
  <c r="BA64" i="2"/>
  <c r="AQ64" i="2"/>
  <c r="BB64" i="2"/>
  <c r="AU64" i="2"/>
  <c r="AW64" i="2"/>
  <c r="AP147" i="2"/>
  <c r="AT147" i="2"/>
  <c r="AX147" i="2"/>
  <c r="BB147" i="2"/>
  <c r="AQ147" i="2"/>
  <c r="AV147" i="2"/>
  <c r="BA147" i="2"/>
  <c r="AU147" i="2"/>
  <c r="BC147" i="2"/>
  <c r="AO147" i="2"/>
  <c r="AW147" i="2"/>
  <c r="AY147" i="2"/>
  <c r="AZ147" i="2"/>
  <c r="AR147" i="2"/>
  <c r="AS147" i="2"/>
  <c r="AR126" i="2"/>
  <c r="AV126" i="2"/>
  <c r="AZ126" i="2"/>
  <c r="AP126" i="2"/>
  <c r="AQ126" i="2"/>
  <c r="AW126" i="2"/>
  <c r="BB126" i="2"/>
  <c r="AT126" i="2"/>
  <c r="BA126" i="2"/>
  <c r="AU126" i="2"/>
  <c r="BC126" i="2"/>
  <c r="AY126" i="2"/>
  <c r="AO126" i="2"/>
  <c r="AS126" i="2"/>
  <c r="AX126" i="2"/>
  <c r="AP27" i="2"/>
  <c r="AT27" i="2"/>
  <c r="AX27" i="2"/>
  <c r="BB27" i="2"/>
  <c r="AO27" i="2"/>
  <c r="AU27" i="2"/>
  <c r="AZ27" i="2"/>
  <c r="AQ27" i="2"/>
  <c r="AV27" i="2"/>
  <c r="BA27" i="2"/>
  <c r="AY27" i="2"/>
  <c r="AR27" i="2"/>
  <c r="BC27" i="2"/>
  <c r="AW27" i="2"/>
  <c r="AS27" i="2"/>
  <c r="AO49" i="2"/>
  <c r="AS49" i="2"/>
  <c r="AW49" i="2"/>
  <c r="BA49" i="2"/>
  <c r="AP49" i="2"/>
  <c r="AT49" i="2"/>
  <c r="AX49" i="2"/>
  <c r="BB49" i="2"/>
  <c r="AU49" i="2"/>
  <c r="BC49" i="2"/>
  <c r="AV49" i="2"/>
  <c r="AZ49" i="2"/>
  <c r="AQ49" i="2"/>
  <c r="AY49" i="2"/>
  <c r="AR49" i="2"/>
  <c r="AR50" i="2"/>
  <c r="AV50" i="2"/>
  <c r="AZ50" i="2"/>
  <c r="AO50" i="2"/>
  <c r="AS50" i="2"/>
  <c r="AW50" i="2"/>
  <c r="BA50" i="2"/>
  <c r="AP50" i="2"/>
  <c r="AX50" i="2"/>
  <c r="AQ50" i="2"/>
  <c r="AY50" i="2"/>
  <c r="AT50" i="2"/>
  <c r="AU50" i="2"/>
  <c r="BB50" i="2"/>
  <c r="BC50" i="2"/>
  <c r="AZ190" i="2"/>
  <c r="AV190" i="2"/>
  <c r="AR190" i="2"/>
  <c r="BB102" i="2"/>
  <c r="AX102" i="2"/>
  <c r="AT102" i="2"/>
  <c r="AP102" i="2"/>
  <c r="AZ26" i="2"/>
  <c r="AV26" i="2"/>
  <c r="AR26" i="2"/>
  <c r="BC87" i="2"/>
  <c r="AY87" i="2"/>
  <c r="AU87" i="2"/>
  <c r="AQ87" i="2"/>
  <c r="AZ217" i="2"/>
  <c r="AV217" i="2"/>
  <c r="AR217" i="2"/>
  <c r="BA197" i="2"/>
  <c r="AW197" i="2"/>
  <c r="AS197" i="2"/>
  <c r="AO197" i="2"/>
  <c r="BA110" i="2"/>
  <c r="AW110" i="2"/>
  <c r="AS110" i="2"/>
  <c r="AO110" i="2"/>
  <c r="BB171" i="2"/>
  <c r="AX171" i="2"/>
  <c r="AT171" i="2"/>
  <c r="AP171" i="2"/>
  <c r="AZ144" i="2"/>
  <c r="AV144" i="2"/>
  <c r="AR144" i="2"/>
  <c r="BA119" i="2"/>
  <c r="AW119" i="2"/>
  <c r="AS119" i="2"/>
  <c r="AO119" i="2"/>
  <c r="BB184" i="2"/>
  <c r="AX184" i="2"/>
  <c r="AT184" i="2"/>
  <c r="AP184" i="2"/>
  <c r="AZ67" i="2"/>
  <c r="AV67" i="2"/>
  <c r="AR67" i="2"/>
  <c r="BC81" i="2"/>
  <c r="AY81" i="2"/>
  <c r="AU81" i="2"/>
  <c r="AQ81" i="2"/>
  <c r="AZ107" i="2"/>
  <c r="AV107" i="2"/>
  <c r="AR107" i="2"/>
  <c r="BC238" i="2"/>
  <c r="AY238" i="2"/>
  <c r="AU238" i="2"/>
  <c r="AQ238" i="2"/>
  <c r="BC130" i="2"/>
  <c r="AY130" i="2"/>
  <c r="AU130" i="2"/>
  <c r="AQ130" i="2"/>
  <c r="BB86" i="2"/>
  <c r="AX86" i="2"/>
  <c r="AT86" i="2"/>
  <c r="AP86" i="2"/>
  <c r="BB101" i="2"/>
  <c r="AX101" i="2"/>
  <c r="AT101" i="2"/>
  <c r="AP101" i="2"/>
  <c r="BB59" i="2"/>
  <c r="AX59" i="2"/>
  <c r="AT59" i="2"/>
  <c r="AP59" i="2"/>
  <c r="BB132" i="2"/>
  <c r="AX132" i="2"/>
  <c r="AT132" i="2"/>
  <c r="AP132" i="2"/>
  <c r="BA158" i="2"/>
  <c r="AW158" i="2"/>
  <c r="AS158" i="2"/>
  <c r="AO158" i="2"/>
  <c r="BA152" i="2"/>
  <c r="AW152" i="2"/>
  <c r="AS152" i="2"/>
  <c r="AO152" i="2"/>
  <c r="BA201" i="2"/>
  <c r="AW201" i="2"/>
  <c r="AS201" i="2"/>
  <c r="AO201" i="2"/>
  <c r="BA237" i="2"/>
  <c r="AW237" i="2"/>
  <c r="AS237" i="2"/>
  <c r="AO237" i="2"/>
  <c r="AZ141" i="2"/>
  <c r="AV141" i="2"/>
  <c r="AR141" i="2"/>
  <c r="AZ193" i="2"/>
  <c r="AV193" i="2"/>
  <c r="AR193" i="2"/>
  <c r="AZ72" i="2"/>
  <c r="AV72" i="2"/>
  <c r="AR72" i="2"/>
  <c r="AZ224" i="2"/>
  <c r="AV224" i="2"/>
  <c r="AR224" i="2"/>
  <c r="BC202" i="2"/>
  <c r="AY202" i="2"/>
  <c r="AU202" i="2"/>
  <c r="AQ202" i="2"/>
  <c r="BC181" i="2"/>
  <c r="AY181" i="2"/>
  <c r="AU181" i="2"/>
  <c r="AQ181" i="2"/>
  <c r="BC129" i="2"/>
  <c r="AY129" i="2"/>
  <c r="AU129" i="2"/>
  <c r="AQ129" i="2"/>
  <c r="BC139" i="2"/>
  <c r="AY139" i="2"/>
  <c r="AU139" i="2"/>
  <c r="AQ139" i="2"/>
  <c r="BB218" i="2"/>
  <c r="AX218" i="2"/>
  <c r="AT218" i="2"/>
  <c r="AP218" i="2"/>
  <c r="BB125" i="2"/>
  <c r="AX125" i="2"/>
  <c r="AT125" i="2"/>
  <c r="AP125" i="2"/>
  <c r="BC212" i="2"/>
  <c r="AY212" i="2"/>
  <c r="AU212" i="2"/>
  <c r="AQ212" i="2"/>
  <c r="AZ61" i="2"/>
  <c r="AV61" i="2"/>
  <c r="AR61" i="2"/>
  <c r="AZ45" i="2"/>
  <c r="AV45" i="2"/>
  <c r="AR45" i="2"/>
  <c r="BC162" i="2"/>
  <c r="AY162" i="2"/>
  <c r="AU162" i="2"/>
  <c r="AQ162" i="2"/>
  <c r="BB166" i="2"/>
  <c r="AX166" i="2"/>
  <c r="AT166" i="2"/>
  <c r="AP166" i="2"/>
  <c r="BB113" i="2"/>
  <c r="AX113" i="2"/>
  <c r="AT113" i="2"/>
  <c r="AP113" i="2"/>
  <c r="AZ192" i="2"/>
  <c r="AV192" i="2"/>
  <c r="AR192" i="2"/>
  <c r="BC70" i="2"/>
  <c r="AY70" i="2"/>
  <c r="AU70" i="2"/>
  <c r="AQ70" i="2"/>
  <c r="AZ173" i="2"/>
  <c r="AV173" i="2"/>
  <c r="AR173" i="2"/>
  <c r="BC233" i="2"/>
  <c r="AY233" i="2"/>
  <c r="AU233" i="2"/>
  <c r="AQ233" i="2"/>
  <c r="AZ167" i="2"/>
  <c r="AV167" i="2"/>
  <c r="AR167" i="2"/>
  <c r="BC74" i="2"/>
  <c r="AY74" i="2"/>
  <c r="AU74" i="2"/>
  <c r="AQ74" i="2"/>
  <c r="BC73" i="2"/>
  <c r="AY73" i="2"/>
  <c r="AU73" i="2"/>
  <c r="AQ73" i="2"/>
  <c r="AZ42" i="2"/>
  <c r="AV42" i="2"/>
  <c r="AR42" i="2"/>
  <c r="AR96" i="2"/>
  <c r="AV96" i="2"/>
  <c r="AZ96" i="2"/>
  <c r="AO96" i="2"/>
  <c r="AS96" i="2"/>
  <c r="AW96" i="2"/>
  <c r="BA96" i="2"/>
  <c r="AP96" i="2"/>
  <c r="AT96" i="2"/>
  <c r="AX96" i="2"/>
  <c r="BB96" i="2"/>
  <c r="AQ96" i="2"/>
  <c r="AU96" i="2"/>
  <c r="AY96" i="2"/>
  <c r="BC96" i="2"/>
  <c r="AP180" i="2"/>
  <c r="AT180" i="2"/>
  <c r="AX180" i="2"/>
  <c r="BB180" i="2"/>
  <c r="AQ180" i="2"/>
  <c r="AU180" i="2"/>
  <c r="AY180" i="2"/>
  <c r="BC180" i="2"/>
  <c r="AR180" i="2"/>
  <c r="AV180" i="2"/>
  <c r="AZ180" i="2"/>
  <c r="AO180" i="2"/>
  <c r="AS180" i="2"/>
  <c r="AW180" i="2"/>
  <c r="BA180" i="2"/>
  <c r="AP58" i="2"/>
  <c r="AT58" i="2"/>
  <c r="AX58" i="2"/>
  <c r="BB58" i="2"/>
  <c r="AQ58" i="2"/>
  <c r="AU58" i="2"/>
  <c r="AY58" i="2"/>
  <c r="BC58" i="2"/>
  <c r="AR58" i="2"/>
  <c r="AV58" i="2"/>
  <c r="AZ58" i="2"/>
  <c r="AO58" i="2"/>
  <c r="AS58" i="2"/>
  <c r="AW58" i="2"/>
  <c r="BA58" i="2"/>
  <c r="AQ100" i="2"/>
  <c r="AU100" i="2"/>
  <c r="AY100" i="2"/>
  <c r="BC100" i="2"/>
  <c r="AR100" i="2"/>
  <c r="AV100" i="2"/>
  <c r="AZ100" i="2"/>
  <c r="AO100" i="2"/>
  <c r="AS100" i="2"/>
  <c r="AW100" i="2"/>
  <c r="BA100" i="2"/>
  <c r="AT100" i="2"/>
  <c r="AX100" i="2"/>
  <c r="BB100" i="2"/>
  <c r="AP100" i="2"/>
  <c r="AR105" i="2"/>
  <c r="AV105" i="2"/>
  <c r="AZ105" i="2"/>
  <c r="AO105" i="2"/>
  <c r="AS105" i="2"/>
  <c r="AW105" i="2"/>
  <c r="BA105" i="2"/>
  <c r="AP105" i="2"/>
  <c r="AT105" i="2"/>
  <c r="AX105" i="2"/>
  <c r="BB105" i="2"/>
  <c r="AQ105" i="2"/>
  <c r="AU105" i="2"/>
  <c r="AY105" i="2"/>
  <c r="BC105" i="2"/>
  <c r="AP236" i="2"/>
  <c r="AT236" i="2"/>
  <c r="AX236" i="2"/>
  <c r="BB236" i="2"/>
  <c r="AQ236" i="2"/>
  <c r="AU236" i="2"/>
  <c r="AY236" i="2"/>
  <c r="BC236" i="2"/>
  <c r="AR236" i="2"/>
  <c r="AV236" i="2"/>
  <c r="AZ236" i="2"/>
  <c r="AW236" i="2"/>
  <c r="BA236" i="2"/>
  <c r="AO236" i="2"/>
  <c r="AS236" i="2"/>
  <c r="AR226" i="2"/>
  <c r="AV226" i="2"/>
  <c r="AZ226" i="2"/>
  <c r="AO226" i="2"/>
  <c r="AS226" i="2"/>
  <c r="AW226" i="2"/>
  <c r="BA226" i="2"/>
  <c r="AP226" i="2"/>
  <c r="AT226" i="2"/>
  <c r="AX226" i="2"/>
  <c r="BB226" i="2"/>
  <c r="AQ226" i="2"/>
  <c r="AU226" i="2"/>
  <c r="AY226" i="2"/>
  <c r="BC226" i="2"/>
  <c r="AR36" i="2"/>
  <c r="AV36" i="2"/>
  <c r="AZ36" i="2"/>
  <c r="AP36" i="2"/>
  <c r="AT36" i="2"/>
  <c r="AX36" i="2"/>
  <c r="BB36" i="2"/>
  <c r="AS36" i="2"/>
  <c r="BA36" i="2"/>
  <c r="AU36" i="2"/>
  <c r="BC36" i="2"/>
  <c r="AO36" i="2"/>
  <c r="AW36" i="2"/>
  <c r="AQ36" i="2"/>
  <c r="AY36" i="2"/>
  <c r="AR146" i="2"/>
  <c r="AV146" i="2"/>
  <c r="AZ146" i="2"/>
  <c r="AO146" i="2"/>
  <c r="AS146" i="2"/>
  <c r="AW146" i="2"/>
  <c r="BA146" i="2"/>
  <c r="AP146" i="2"/>
  <c r="AT146" i="2"/>
  <c r="AX146" i="2"/>
  <c r="BB146" i="2"/>
  <c r="AU146" i="2"/>
  <c r="AY146" i="2"/>
  <c r="BC146" i="2"/>
  <c r="AQ146" i="2"/>
  <c r="AP185" i="2"/>
  <c r="AT185" i="2"/>
  <c r="AX185" i="2"/>
  <c r="BB185" i="2"/>
  <c r="AQ185" i="2"/>
  <c r="AU185" i="2"/>
  <c r="AY185" i="2"/>
  <c r="BC185" i="2"/>
  <c r="AR185" i="2"/>
  <c r="AV185" i="2"/>
  <c r="AZ185" i="2"/>
  <c r="AW185" i="2"/>
  <c r="BA185" i="2"/>
  <c r="AO185" i="2"/>
  <c r="AS185" i="2"/>
  <c r="AO88" i="2"/>
  <c r="AS88" i="2"/>
  <c r="AW88" i="2"/>
  <c r="BA88" i="2"/>
  <c r="AT88" i="2"/>
  <c r="AY88" i="2"/>
  <c r="AP88" i="2"/>
  <c r="AU88" i="2"/>
  <c r="AZ88" i="2"/>
  <c r="AQ88" i="2"/>
  <c r="AV88" i="2"/>
  <c r="BB88" i="2"/>
  <c r="AR88" i="2"/>
  <c r="AX88" i="2"/>
  <c r="BC88" i="2"/>
  <c r="AO108" i="2"/>
  <c r="AS108" i="2"/>
  <c r="AW108" i="2"/>
  <c r="BA108" i="2"/>
  <c r="AR108" i="2"/>
  <c r="AX108" i="2"/>
  <c r="BC108" i="2"/>
  <c r="AT108" i="2"/>
  <c r="AY108" i="2"/>
  <c r="AV108" i="2"/>
  <c r="AP108" i="2"/>
  <c r="AZ108" i="2"/>
  <c r="AQ108" i="2"/>
  <c r="BB108" i="2"/>
  <c r="AU108" i="2"/>
  <c r="AQ149" i="2"/>
  <c r="AU149" i="2"/>
  <c r="AY149" i="2"/>
  <c r="BC149" i="2"/>
  <c r="AP149" i="2"/>
  <c r="AV149" i="2"/>
  <c r="BA149" i="2"/>
  <c r="AR149" i="2"/>
  <c r="AW149" i="2"/>
  <c r="BB149" i="2"/>
  <c r="AO149" i="2"/>
  <c r="AZ149" i="2"/>
  <c r="AS149" i="2"/>
  <c r="AT149" i="2"/>
  <c r="AX149" i="2"/>
  <c r="AQ207" i="2"/>
  <c r="AU207" i="2"/>
  <c r="AY207" i="2"/>
  <c r="BC207" i="2"/>
  <c r="AR207" i="2"/>
  <c r="AV207" i="2"/>
  <c r="AZ207" i="2"/>
  <c r="AO207" i="2"/>
  <c r="AW207" i="2"/>
  <c r="AP207" i="2"/>
  <c r="AX207" i="2"/>
  <c r="AS207" i="2"/>
  <c r="BA207" i="2"/>
  <c r="AT207" i="2"/>
  <c r="BB207" i="2"/>
  <c r="AP97" i="2"/>
  <c r="AT97" i="2"/>
  <c r="AX97" i="2"/>
  <c r="BB97" i="2"/>
  <c r="AQ97" i="2"/>
  <c r="AU97" i="2"/>
  <c r="AY97" i="2"/>
  <c r="BC97" i="2"/>
  <c r="AO97" i="2"/>
  <c r="AW97" i="2"/>
  <c r="AR97" i="2"/>
  <c r="AZ97" i="2"/>
  <c r="AS97" i="2"/>
  <c r="BA97" i="2"/>
  <c r="AV97" i="2"/>
  <c r="AZ238" i="2"/>
  <c r="AR238" i="2"/>
  <c r="BC59" i="2"/>
  <c r="AQ59" i="2"/>
  <c r="AX201" i="2"/>
  <c r="AP201" i="2"/>
  <c r="BB237" i="2"/>
  <c r="AT237" i="2"/>
  <c r="AR164" i="2"/>
  <c r="AV164" i="2"/>
  <c r="AZ164" i="2"/>
  <c r="AO164" i="2"/>
  <c r="AS164" i="2"/>
  <c r="AW164" i="2"/>
  <c r="BA164" i="2"/>
  <c r="AP164" i="2"/>
  <c r="AT164" i="2"/>
  <c r="AX164" i="2"/>
  <c r="BB164" i="2"/>
  <c r="AQ164" i="2"/>
  <c r="AU164" i="2"/>
  <c r="AY164" i="2"/>
  <c r="BC164" i="2"/>
  <c r="AQ235" i="2"/>
  <c r="AU235" i="2"/>
  <c r="AY235" i="2"/>
  <c r="BC235" i="2"/>
  <c r="AR235" i="2"/>
  <c r="AV235" i="2"/>
  <c r="AZ235" i="2"/>
  <c r="AO235" i="2"/>
  <c r="AS235" i="2"/>
  <c r="AW235" i="2"/>
  <c r="BA235" i="2"/>
  <c r="AP235" i="2"/>
  <c r="AT235" i="2"/>
  <c r="AX235" i="2"/>
  <c r="BB235" i="2"/>
  <c r="AP71" i="2"/>
  <c r="AT71" i="2"/>
  <c r="AX71" i="2"/>
  <c r="BB71" i="2"/>
  <c r="AQ71" i="2"/>
  <c r="AU71" i="2"/>
  <c r="AY71" i="2"/>
  <c r="BC71" i="2"/>
  <c r="AR71" i="2"/>
  <c r="AV71" i="2"/>
  <c r="AZ71" i="2"/>
  <c r="AO71" i="2"/>
  <c r="AS71" i="2"/>
  <c r="AW71" i="2"/>
  <c r="BA71" i="2"/>
  <c r="AR199" i="2"/>
  <c r="AV199" i="2"/>
  <c r="AZ199" i="2"/>
  <c r="AO199" i="2"/>
  <c r="AS199" i="2"/>
  <c r="AW199" i="2"/>
  <c r="BA199" i="2"/>
  <c r="AP199" i="2"/>
  <c r="AT199" i="2"/>
  <c r="AX199" i="2"/>
  <c r="BB199" i="2"/>
  <c r="AQ199" i="2"/>
  <c r="AU199" i="2"/>
  <c r="AY199" i="2"/>
  <c r="BC199" i="2"/>
  <c r="AR223" i="2"/>
  <c r="AV223" i="2"/>
  <c r="AZ223" i="2"/>
  <c r="AO223" i="2"/>
  <c r="AS223" i="2"/>
  <c r="AW223" i="2"/>
  <c r="BA223" i="2"/>
  <c r="AP223" i="2"/>
  <c r="AT223" i="2"/>
  <c r="AX223" i="2"/>
  <c r="BB223" i="2"/>
  <c r="AQ223" i="2"/>
  <c r="AU223" i="2"/>
  <c r="AY223" i="2"/>
  <c r="BC223" i="2"/>
  <c r="AR170" i="2"/>
  <c r="AV170" i="2"/>
  <c r="AZ170" i="2"/>
  <c r="AO170" i="2"/>
  <c r="AS170" i="2"/>
  <c r="AW170" i="2"/>
  <c r="BA170" i="2"/>
  <c r="AP170" i="2"/>
  <c r="AT170" i="2"/>
  <c r="AX170" i="2"/>
  <c r="BB170" i="2"/>
  <c r="AQ170" i="2"/>
  <c r="AU170" i="2"/>
  <c r="AY170" i="2"/>
  <c r="BC170" i="2"/>
  <c r="AP62" i="2"/>
  <c r="AT62" i="2"/>
  <c r="AX62" i="2"/>
  <c r="BB62" i="2"/>
  <c r="AQ62" i="2"/>
  <c r="AU62" i="2"/>
  <c r="AY62" i="2"/>
  <c r="BC62" i="2"/>
  <c r="AR62" i="2"/>
  <c r="AV62" i="2"/>
  <c r="AZ62" i="2"/>
  <c r="AO62" i="2"/>
  <c r="AS62" i="2"/>
  <c r="AW62" i="2"/>
  <c r="BA62" i="2"/>
  <c r="AR66" i="2"/>
  <c r="AV66" i="2"/>
  <c r="AZ66" i="2"/>
  <c r="AO66" i="2"/>
  <c r="AS66" i="2"/>
  <c r="AW66" i="2"/>
  <c r="BA66" i="2"/>
  <c r="AP66" i="2"/>
  <c r="AT66" i="2"/>
  <c r="AX66" i="2"/>
  <c r="BB66" i="2"/>
  <c r="AY66" i="2"/>
  <c r="BC66" i="2"/>
  <c r="AQ66" i="2"/>
  <c r="AU66" i="2"/>
  <c r="AO63" i="2"/>
  <c r="AS63" i="2"/>
  <c r="AW63" i="2"/>
  <c r="BA63" i="2"/>
  <c r="AP63" i="2"/>
  <c r="AT63" i="2"/>
  <c r="AX63" i="2"/>
  <c r="BB63" i="2"/>
  <c r="AQ63" i="2"/>
  <c r="AU63" i="2"/>
  <c r="AY63" i="2"/>
  <c r="BC63" i="2"/>
  <c r="AR63" i="2"/>
  <c r="AV63" i="2"/>
  <c r="AZ63" i="2"/>
  <c r="AR160" i="2"/>
  <c r="AV160" i="2"/>
  <c r="AZ160" i="2"/>
  <c r="AO160" i="2"/>
  <c r="AS160" i="2"/>
  <c r="AW160" i="2"/>
  <c r="BA160" i="2"/>
  <c r="AP160" i="2"/>
  <c r="AT160" i="2"/>
  <c r="AX160" i="2"/>
  <c r="BB160" i="2"/>
  <c r="BC160" i="2"/>
  <c r="AQ160" i="2"/>
  <c r="AU160" i="2"/>
  <c r="AY160" i="2"/>
  <c r="BO160" i="2" s="1"/>
  <c r="AQ154" i="2"/>
  <c r="AU154" i="2"/>
  <c r="AY154" i="2"/>
  <c r="BC154" i="2"/>
  <c r="AR154" i="2"/>
  <c r="AV154" i="2"/>
  <c r="AZ154" i="2"/>
  <c r="AO154" i="2"/>
  <c r="AS154" i="2"/>
  <c r="AW154" i="2"/>
  <c r="BA154" i="2"/>
  <c r="BB154" i="2"/>
  <c r="AP154" i="2"/>
  <c r="AT154" i="2"/>
  <c r="AX154" i="2"/>
  <c r="AP206" i="2"/>
  <c r="AT206" i="2"/>
  <c r="AX206" i="2"/>
  <c r="BB206" i="2"/>
  <c r="AQ206" i="2"/>
  <c r="AU206" i="2"/>
  <c r="AY206" i="2"/>
  <c r="BC206" i="2"/>
  <c r="AR206" i="2"/>
  <c r="AV206" i="2"/>
  <c r="AZ206" i="2"/>
  <c r="AS206" i="2"/>
  <c r="AW206" i="2"/>
  <c r="BA206" i="2"/>
  <c r="AO206" i="2"/>
  <c r="AO183" i="2"/>
  <c r="AS183" i="2"/>
  <c r="AW183" i="2"/>
  <c r="BA183" i="2"/>
  <c r="AP183" i="2"/>
  <c r="AT183" i="2"/>
  <c r="AX183" i="2"/>
  <c r="BB183" i="2"/>
  <c r="AQ183" i="2"/>
  <c r="AU183" i="2"/>
  <c r="AY183" i="2"/>
  <c r="BC183" i="2"/>
  <c r="AZ183" i="2"/>
  <c r="AR183" i="2"/>
  <c r="AV183" i="2"/>
  <c r="AR117" i="2"/>
  <c r="AV117" i="2"/>
  <c r="AZ117" i="2"/>
  <c r="AO117" i="2"/>
  <c r="AS117" i="2"/>
  <c r="AW117" i="2"/>
  <c r="BA117" i="2"/>
  <c r="AP117" i="2"/>
  <c r="AT117" i="2"/>
  <c r="AX117" i="2"/>
  <c r="BB117" i="2"/>
  <c r="AQ117" i="2"/>
  <c r="AU117" i="2"/>
  <c r="AY117" i="2"/>
  <c r="BC117" i="2"/>
  <c r="AP37" i="2"/>
  <c r="AT37" i="2"/>
  <c r="AX37" i="2"/>
  <c r="BB37" i="2"/>
  <c r="AQ37" i="2"/>
  <c r="AU37" i="2"/>
  <c r="AY37" i="2"/>
  <c r="BC37" i="2"/>
  <c r="AR37" i="2"/>
  <c r="AV37" i="2"/>
  <c r="AZ37" i="2"/>
  <c r="AO37" i="2"/>
  <c r="BK37" i="2" s="1"/>
  <c r="AS37" i="2"/>
  <c r="AW37" i="2"/>
  <c r="BA37" i="2"/>
  <c r="AQ172" i="2"/>
  <c r="AU172" i="2"/>
  <c r="AY172" i="2"/>
  <c r="BC172" i="2"/>
  <c r="AO172" i="2"/>
  <c r="AS172" i="2"/>
  <c r="AW172" i="2"/>
  <c r="BA172" i="2"/>
  <c r="AR172" i="2"/>
  <c r="AZ172" i="2"/>
  <c r="AT172" i="2"/>
  <c r="BB172" i="2"/>
  <c r="AV172" i="2"/>
  <c r="AP172" i="2"/>
  <c r="AX172" i="2"/>
  <c r="AR134" i="2"/>
  <c r="AV134" i="2"/>
  <c r="AZ134" i="2"/>
  <c r="AO134" i="2"/>
  <c r="AS134" i="2"/>
  <c r="AW134" i="2"/>
  <c r="BA134" i="2"/>
  <c r="AP134" i="2"/>
  <c r="AT134" i="2"/>
  <c r="AX134" i="2"/>
  <c r="BB134" i="2"/>
  <c r="BC134" i="2"/>
  <c r="AQ134" i="2"/>
  <c r="AU134" i="2"/>
  <c r="AY134" i="2"/>
  <c r="AP175" i="2"/>
  <c r="AT175" i="2"/>
  <c r="AX175" i="2"/>
  <c r="BB175" i="2"/>
  <c r="AQ175" i="2"/>
  <c r="AU175" i="2"/>
  <c r="AY175" i="2"/>
  <c r="BC175" i="2"/>
  <c r="AR175" i="2"/>
  <c r="AV175" i="2"/>
  <c r="AZ175" i="2"/>
  <c r="AO175" i="2"/>
  <c r="AS175" i="2"/>
  <c r="AW175" i="2"/>
  <c r="BA175" i="2"/>
  <c r="AR213" i="2"/>
  <c r="AV213" i="2"/>
  <c r="AZ213" i="2"/>
  <c r="AO213" i="2"/>
  <c r="AS213" i="2"/>
  <c r="AW213" i="2"/>
  <c r="BA213" i="2"/>
  <c r="AP213" i="2"/>
  <c r="AT213" i="2"/>
  <c r="AX213" i="2"/>
  <c r="BB213" i="2"/>
  <c r="AY213" i="2"/>
  <c r="BC213" i="2"/>
  <c r="AQ213" i="2"/>
  <c r="AU213" i="2"/>
  <c r="AO174" i="2"/>
  <c r="AS174" i="2"/>
  <c r="AW174" i="2"/>
  <c r="BA174" i="2"/>
  <c r="AQ174" i="2"/>
  <c r="AV174" i="2"/>
  <c r="BB174" i="2"/>
  <c r="AR174" i="2"/>
  <c r="AX174" i="2"/>
  <c r="BC174" i="2"/>
  <c r="AT174" i="2"/>
  <c r="AY174" i="2"/>
  <c r="AZ174" i="2"/>
  <c r="AP174" i="2"/>
  <c r="AU174" i="2"/>
  <c r="AQ32" i="2"/>
  <c r="AU32" i="2"/>
  <c r="AY32" i="2"/>
  <c r="BC32" i="2"/>
  <c r="AP32" i="2"/>
  <c r="AV32" i="2"/>
  <c r="BA32" i="2"/>
  <c r="AR32" i="2"/>
  <c r="AW32" i="2"/>
  <c r="BB32" i="2"/>
  <c r="AS32" i="2"/>
  <c r="AX32" i="2"/>
  <c r="AO32" i="2"/>
  <c r="AT32" i="2"/>
  <c r="BH32" i="2" s="1"/>
  <c r="AZ32" i="2"/>
  <c r="AP52" i="2"/>
  <c r="AT52" i="2"/>
  <c r="AX52" i="2"/>
  <c r="BB52" i="2"/>
  <c r="AQ52" i="2"/>
  <c r="AV52" i="2"/>
  <c r="BA52" i="2"/>
  <c r="AO52" i="2"/>
  <c r="AW52" i="2"/>
  <c r="AR52" i="2"/>
  <c r="AY52" i="2"/>
  <c r="AS52" i="2"/>
  <c r="AZ52" i="2"/>
  <c r="AU52" i="2"/>
  <c r="BC52" i="2"/>
  <c r="AR57" i="2"/>
  <c r="AV57" i="2"/>
  <c r="AZ57" i="2"/>
  <c r="AO57" i="2"/>
  <c r="AT57" i="2"/>
  <c r="AY57" i="2"/>
  <c r="AP57" i="2"/>
  <c r="AU57" i="2"/>
  <c r="BA57" i="2"/>
  <c r="AQ57" i="2"/>
  <c r="BB57" i="2"/>
  <c r="AS57" i="2"/>
  <c r="BC57" i="2"/>
  <c r="AW57" i="2"/>
  <c r="AX57" i="2"/>
  <c r="AQ222" i="2"/>
  <c r="AU222" i="2"/>
  <c r="AY222" i="2"/>
  <c r="BC222" i="2"/>
  <c r="AP222" i="2"/>
  <c r="AV222" i="2"/>
  <c r="BA222" i="2"/>
  <c r="AR222" i="2"/>
  <c r="AW222" i="2"/>
  <c r="BB222" i="2"/>
  <c r="AX222" i="2"/>
  <c r="AO222" i="2"/>
  <c r="AZ222" i="2"/>
  <c r="AS222" i="2"/>
  <c r="AT222" i="2"/>
  <c r="AP34" i="2"/>
  <c r="AT34" i="2"/>
  <c r="AX34" i="2"/>
  <c r="BB34" i="2"/>
  <c r="AO34" i="2"/>
  <c r="AU34" i="2"/>
  <c r="AZ34" i="2"/>
  <c r="AQ34" i="2"/>
  <c r="AV34" i="2"/>
  <c r="BA34" i="2"/>
  <c r="AY34" i="2"/>
  <c r="AR34" i="2"/>
  <c r="BC34" i="2"/>
  <c r="AS34" i="2"/>
  <c r="AW34" i="2"/>
  <c r="AQ104" i="2"/>
  <c r="AU104" i="2"/>
  <c r="AY104" i="2"/>
  <c r="BC104" i="2"/>
  <c r="AO104" i="2"/>
  <c r="AT104" i="2"/>
  <c r="AZ104" i="2"/>
  <c r="AP104" i="2"/>
  <c r="AV104" i="2"/>
  <c r="BA104" i="2"/>
  <c r="AW104" i="2"/>
  <c r="AX104" i="2"/>
  <c r="AR104" i="2"/>
  <c r="BB104" i="2"/>
  <c r="AS104" i="2"/>
  <c r="AQ85" i="2"/>
  <c r="AU85" i="2"/>
  <c r="AY85" i="2"/>
  <c r="BC85" i="2"/>
  <c r="AP85" i="2"/>
  <c r="AV85" i="2"/>
  <c r="BA85" i="2"/>
  <c r="AR85" i="2"/>
  <c r="AW85" i="2"/>
  <c r="BB85" i="2"/>
  <c r="AS85" i="2"/>
  <c r="AX85" i="2"/>
  <c r="AO85" i="2"/>
  <c r="AT85" i="2"/>
  <c r="AZ85" i="2"/>
  <c r="AO48" i="2"/>
  <c r="AS48" i="2"/>
  <c r="AW48" i="2"/>
  <c r="BA48" i="2"/>
  <c r="AP48" i="2"/>
  <c r="AT48" i="2"/>
  <c r="AX48" i="2"/>
  <c r="BB48" i="2"/>
  <c r="AQ48" i="2"/>
  <c r="AY48" i="2"/>
  <c r="AR48" i="2"/>
  <c r="AZ48" i="2"/>
  <c r="AU48" i="2"/>
  <c r="BC48" i="2"/>
  <c r="AV48" i="2"/>
  <c r="AR90" i="2"/>
  <c r="AV90" i="2"/>
  <c r="AZ90" i="2"/>
  <c r="AO90" i="2"/>
  <c r="AS90" i="2"/>
  <c r="AW90" i="2"/>
  <c r="BA90" i="2"/>
  <c r="AU90" i="2"/>
  <c r="BC90" i="2"/>
  <c r="AP90" i="2"/>
  <c r="AX90" i="2"/>
  <c r="AQ90" i="2"/>
  <c r="AY90" i="2"/>
  <c r="AT90" i="2"/>
  <c r="BB90" i="2"/>
  <c r="AQ195" i="2"/>
  <c r="AU195" i="2"/>
  <c r="AY195" i="2"/>
  <c r="BC195" i="2"/>
  <c r="AR195" i="2"/>
  <c r="AV195" i="2"/>
  <c r="AZ195" i="2"/>
  <c r="AO195" i="2"/>
  <c r="AW195" i="2"/>
  <c r="AP195" i="2"/>
  <c r="AX195" i="2"/>
  <c r="AS195" i="2"/>
  <c r="BA195" i="2"/>
  <c r="AT195" i="2"/>
  <c r="BB195" i="2"/>
  <c r="AQ31" i="2"/>
  <c r="AU31" i="2"/>
  <c r="AY31" i="2"/>
  <c r="BC31" i="2"/>
  <c r="AR31" i="2"/>
  <c r="AW31" i="2"/>
  <c r="BB31" i="2"/>
  <c r="AS31" i="2"/>
  <c r="AX31" i="2"/>
  <c r="AV31" i="2"/>
  <c r="AO31" i="2"/>
  <c r="AZ31" i="2"/>
  <c r="AP31" i="2"/>
  <c r="BA31" i="2"/>
  <c r="AT31" i="2"/>
  <c r="AR43" i="2"/>
  <c r="AV43" i="2"/>
  <c r="AZ43" i="2"/>
  <c r="AQ43" i="2"/>
  <c r="AW43" i="2"/>
  <c r="BB43" i="2"/>
  <c r="AS43" i="2"/>
  <c r="AX43" i="2"/>
  <c r="BC43" i="2"/>
  <c r="AO43" i="2"/>
  <c r="AY43" i="2"/>
  <c r="AP43" i="2"/>
  <c r="BA43" i="2"/>
  <c r="AT43" i="2"/>
  <c r="AU43" i="2"/>
  <c r="AR131" i="2"/>
  <c r="AV131" i="2"/>
  <c r="AZ131" i="2"/>
  <c r="AO131" i="2"/>
  <c r="AS131" i="2"/>
  <c r="AW131" i="2"/>
  <c r="BA131" i="2"/>
  <c r="AQ131" i="2"/>
  <c r="AY131" i="2"/>
  <c r="AT131" i="2"/>
  <c r="BB131" i="2"/>
  <c r="AX131" i="2"/>
  <c r="BC131" i="2"/>
  <c r="AP131" i="2"/>
  <c r="AU131" i="2"/>
  <c r="AP210" i="2"/>
  <c r="AT210" i="2"/>
  <c r="AX210" i="2"/>
  <c r="BB210" i="2"/>
  <c r="AQ210" i="2"/>
  <c r="AU210" i="2"/>
  <c r="AY210" i="2"/>
  <c r="BC210" i="2"/>
  <c r="AR210" i="2"/>
  <c r="AZ210" i="2"/>
  <c r="AS210" i="2"/>
  <c r="BA210" i="2"/>
  <c r="AV210" i="2"/>
  <c r="AW210" i="2"/>
  <c r="AO210" i="2"/>
  <c r="AP145" i="2"/>
  <c r="AT145" i="2"/>
  <c r="AX145" i="2"/>
  <c r="BB145" i="2"/>
  <c r="AQ145" i="2"/>
  <c r="AU145" i="2"/>
  <c r="AY145" i="2"/>
  <c r="BC145" i="2"/>
  <c r="AO145" i="2"/>
  <c r="AW145" i="2"/>
  <c r="AR145" i="2"/>
  <c r="AZ145" i="2"/>
  <c r="BA145" i="2"/>
  <c r="AS145" i="2"/>
  <c r="AV145" i="2"/>
  <c r="AQ179" i="2"/>
  <c r="AP179" i="2"/>
  <c r="AU179" i="2"/>
  <c r="AY179" i="2"/>
  <c r="BC179" i="2"/>
  <c r="AR179" i="2"/>
  <c r="AV179" i="2"/>
  <c r="AZ179" i="2"/>
  <c r="AW179" i="2"/>
  <c r="AO179" i="2"/>
  <c r="AX179" i="2"/>
  <c r="AS179" i="2"/>
  <c r="AT179" i="2"/>
  <c r="BA179" i="2"/>
  <c r="BB179" i="2"/>
  <c r="AP123" i="2"/>
  <c r="AT123" i="2"/>
  <c r="AX123" i="2"/>
  <c r="BB123" i="2"/>
  <c r="AR123" i="2"/>
  <c r="AW123" i="2"/>
  <c r="BC123" i="2"/>
  <c r="AS123" i="2"/>
  <c r="AY123" i="2"/>
  <c r="AV123" i="2"/>
  <c r="AO123" i="2"/>
  <c r="AZ123" i="2"/>
  <c r="AQ123" i="2"/>
  <c r="AU123" i="2"/>
  <c r="BA123" i="2"/>
  <c r="AQ91" i="2"/>
  <c r="AU91" i="2"/>
  <c r="AY91" i="2"/>
  <c r="BC91" i="2"/>
  <c r="AR91" i="2"/>
  <c r="AW91" i="2"/>
  <c r="BB91" i="2"/>
  <c r="AP91" i="2"/>
  <c r="AX91" i="2"/>
  <c r="AS91" i="2"/>
  <c r="AZ91" i="2"/>
  <c r="AT91" i="2"/>
  <c r="AV91" i="2"/>
  <c r="AO91" i="2"/>
  <c r="BA91" i="2"/>
  <c r="AP157" i="2"/>
  <c r="AT157" i="2"/>
  <c r="AX157" i="2"/>
  <c r="BB157" i="2"/>
  <c r="AS157" i="2"/>
  <c r="AY157" i="2"/>
  <c r="AO157" i="2"/>
  <c r="AU157" i="2"/>
  <c r="AZ157" i="2"/>
  <c r="AQ157" i="2"/>
  <c r="BA157" i="2"/>
  <c r="AR157" i="2"/>
  <c r="CP157" i="2" s="1"/>
  <c r="BC157" i="2"/>
  <c r="AW157" i="2"/>
  <c r="AV157" i="2"/>
  <c r="AQ118" i="2"/>
  <c r="AU118" i="2"/>
  <c r="AY118" i="2"/>
  <c r="BC118" i="2"/>
  <c r="AR118" i="2"/>
  <c r="AV118" i="2"/>
  <c r="AZ118" i="2"/>
  <c r="AO118" i="2"/>
  <c r="AW118" i="2"/>
  <c r="AP118" i="2"/>
  <c r="AX118" i="2"/>
  <c r="BB118" i="2"/>
  <c r="AS118" i="2"/>
  <c r="AT118" i="2"/>
  <c r="BA118" i="2"/>
  <c r="AP148" i="2"/>
  <c r="AT148" i="2"/>
  <c r="AX148" i="2"/>
  <c r="BB148" i="2"/>
  <c r="AQ148" i="2"/>
  <c r="AU148" i="2"/>
  <c r="AY148" i="2"/>
  <c r="BC148" i="2"/>
  <c r="AV148" i="2"/>
  <c r="AO148" i="2"/>
  <c r="AW148" i="2"/>
  <c r="BA148" i="2"/>
  <c r="AR148" i="2"/>
  <c r="AS148" i="2"/>
  <c r="AZ148" i="2"/>
  <c r="AO95" i="2"/>
  <c r="AS95" i="2"/>
  <c r="AW95" i="2"/>
  <c r="BA95" i="2"/>
  <c r="AP95" i="2"/>
  <c r="AT95" i="2"/>
  <c r="AX95" i="2"/>
  <c r="BB95" i="2"/>
  <c r="AQ95" i="2"/>
  <c r="AY95" i="2"/>
  <c r="AR95" i="2"/>
  <c r="AZ95" i="2"/>
  <c r="AU95" i="2"/>
  <c r="AV95" i="2"/>
  <c r="BC95" i="2"/>
  <c r="BC190" i="2"/>
  <c r="AY190" i="2"/>
  <c r="AU190" i="2"/>
  <c r="AQ190" i="2"/>
  <c r="BA102" i="2"/>
  <c r="AW102" i="2"/>
  <c r="AS102" i="2"/>
  <c r="AO102" i="2"/>
  <c r="BC26" i="2"/>
  <c r="AY26" i="2"/>
  <c r="AU26" i="2"/>
  <c r="AQ26" i="2"/>
  <c r="BB87" i="2"/>
  <c r="AX87" i="2"/>
  <c r="AT87" i="2"/>
  <c r="AP87" i="2"/>
  <c r="BC217" i="2"/>
  <c r="AY217" i="2"/>
  <c r="AU217" i="2"/>
  <c r="AQ217" i="2"/>
  <c r="AZ197" i="2"/>
  <c r="AV197" i="2"/>
  <c r="AR197" i="2"/>
  <c r="AZ110" i="2"/>
  <c r="AV110" i="2"/>
  <c r="AR110" i="2"/>
  <c r="BA171" i="2"/>
  <c r="AW171" i="2"/>
  <c r="AS171" i="2"/>
  <c r="AO171" i="2"/>
  <c r="BC144" i="2"/>
  <c r="AY144" i="2"/>
  <c r="AU144" i="2"/>
  <c r="AQ144" i="2"/>
  <c r="AZ119" i="2"/>
  <c r="AV119" i="2"/>
  <c r="AR119" i="2"/>
  <c r="BA184" i="2"/>
  <c r="AW184" i="2"/>
  <c r="AS184" i="2"/>
  <c r="AO184" i="2"/>
  <c r="BC67" i="2"/>
  <c r="AY67" i="2"/>
  <c r="AU67" i="2"/>
  <c r="AQ67" i="2"/>
  <c r="BB81" i="2"/>
  <c r="AX81" i="2"/>
  <c r="AT81" i="2"/>
  <c r="AP81" i="2"/>
  <c r="BC107" i="2"/>
  <c r="AY107" i="2"/>
  <c r="AU107" i="2"/>
  <c r="AQ107" i="2"/>
  <c r="BB238" i="2"/>
  <c r="AX238" i="2"/>
  <c r="AT238" i="2"/>
  <c r="AP238" i="2"/>
  <c r="BB130" i="2"/>
  <c r="AX130" i="2"/>
  <c r="AT130" i="2"/>
  <c r="AP130" i="2"/>
  <c r="BA86" i="2"/>
  <c r="AW86" i="2"/>
  <c r="AS86" i="2"/>
  <c r="BO86" i="2" s="1"/>
  <c r="AO86" i="2"/>
  <c r="BA101" i="2"/>
  <c r="AW101" i="2"/>
  <c r="AS101" i="2"/>
  <c r="AO101" i="2"/>
  <c r="BA59" i="2"/>
  <c r="AW59" i="2"/>
  <c r="AS59" i="2"/>
  <c r="AO59" i="2"/>
  <c r="BA132" i="2"/>
  <c r="AW132" i="2"/>
  <c r="AS132" i="2"/>
  <c r="AO132" i="2"/>
  <c r="AZ158" i="2"/>
  <c r="AV158" i="2"/>
  <c r="AR158" i="2"/>
  <c r="AZ152" i="2"/>
  <c r="AV152" i="2"/>
  <c r="AR152" i="2"/>
  <c r="AZ201" i="2"/>
  <c r="AV201" i="2"/>
  <c r="AR201" i="2"/>
  <c r="AZ237" i="2"/>
  <c r="AV237" i="2"/>
  <c r="AR237" i="2"/>
  <c r="BC141" i="2"/>
  <c r="AY141" i="2"/>
  <c r="AU141" i="2"/>
  <c r="AQ141" i="2"/>
  <c r="BC193" i="2"/>
  <c r="AY193" i="2"/>
  <c r="AU193" i="2"/>
  <c r="AQ193" i="2"/>
  <c r="BC72" i="2"/>
  <c r="AY72" i="2"/>
  <c r="AU72" i="2"/>
  <c r="AQ72" i="2"/>
  <c r="BC224" i="2"/>
  <c r="AY224" i="2"/>
  <c r="AU224" i="2"/>
  <c r="AQ224" i="2"/>
  <c r="BB202" i="2"/>
  <c r="AX202" i="2"/>
  <c r="AT202" i="2"/>
  <c r="AP202" i="2"/>
  <c r="BB181" i="2"/>
  <c r="AX181" i="2"/>
  <c r="AT181" i="2"/>
  <c r="AP181" i="2"/>
  <c r="BB129" i="2"/>
  <c r="AX129" i="2"/>
  <c r="AT129" i="2"/>
  <c r="AP129" i="2"/>
  <c r="BB139" i="2"/>
  <c r="AX139" i="2"/>
  <c r="AT139" i="2"/>
  <c r="AP139" i="2"/>
  <c r="BA218" i="2"/>
  <c r="AW218" i="2"/>
  <c r="AS218" i="2"/>
  <c r="AO218" i="2"/>
  <c r="BA125" i="2"/>
  <c r="AW125" i="2"/>
  <c r="AS125" i="2"/>
  <c r="AO125" i="2"/>
  <c r="BB212" i="2"/>
  <c r="AX212" i="2"/>
  <c r="AT212" i="2"/>
  <c r="AP212" i="2"/>
  <c r="BC61" i="2"/>
  <c r="AY61" i="2"/>
  <c r="AU61" i="2"/>
  <c r="AQ61" i="2"/>
  <c r="BC45" i="2"/>
  <c r="AY45" i="2"/>
  <c r="AU45" i="2"/>
  <c r="AQ45" i="2"/>
  <c r="BB162" i="2"/>
  <c r="AX162" i="2"/>
  <c r="AT162" i="2"/>
  <c r="AP162" i="2"/>
  <c r="BA166" i="2"/>
  <c r="AW166" i="2"/>
  <c r="AS166" i="2"/>
  <c r="AG166" i="2" s="1"/>
  <c r="AO166" i="2"/>
  <c r="BA113" i="2"/>
  <c r="AW113" i="2"/>
  <c r="AS113" i="2"/>
  <c r="AO113" i="2"/>
  <c r="BC192" i="2"/>
  <c r="AY192" i="2"/>
  <c r="AU192" i="2"/>
  <c r="AQ192" i="2"/>
  <c r="BB70" i="2"/>
  <c r="AX70" i="2"/>
  <c r="AT70" i="2"/>
  <c r="AP70" i="2"/>
  <c r="BC173" i="2"/>
  <c r="AY173" i="2"/>
  <c r="AU173" i="2"/>
  <c r="AQ173" i="2"/>
  <c r="BB233" i="2"/>
  <c r="AX233" i="2"/>
  <c r="AT233" i="2"/>
  <c r="AP233" i="2"/>
  <c r="BC167" i="2"/>
  <c r="AY167" i="2"/>
  <c r="AU167" i="2"/>
  <c r="AQ167" i="2"/>
  <c r="BB74" i="2"/>
  <c r="AX74" i="2"/>
  <c r="AT74" i="2"/>
  <c r="AP74" i="2"/>
  <c r="BB73" i="2"/>
  <c r="AX73" i="2"/>
  <c r="AT73" i="2"/>
  <c r="AP73" i="2"/>
  <c r="BC42" i="2"/>
  <c r="AY42" i="2"/>
  <c r="AU42" i="2"/>
  <c r="AQ42" i="2"/>
  <c r="AP135" i="2"/>
  <c r="AT135" i="2"/>
  <c r="AX135" i="2"/>
  <c r="BB135" i="2"/>
  <c r="AQ135" i="2"/>
  <c r="AU135" i="2"/>
  <c r="AY135" i="2"/>
  <c r="BC135" i="2"/>
  <c r="AO135" i="2"/>
  <c r="AW135" i="2"/>
  <c r="AR135" i="2"/>
  <c r="AZ135" i="2"/>
  <c r="AS135" i="2"/>
  <c r="BA135" i="2"/>
  <c r="AV135" i="2"/>
  <c r="AO151" i="2"/>
  <c r="AS151" i="2"/>
  <c r="AW151" i="2"/>
  <c r="BA151" i="2"/>
  <c r="AP151" i="2"/>
  <c r="AT151" i="2"/>
  <c r="AX151" i="2"/>
  <c r="BB151" i="2"/>
  <c r="AU151" i="2"/>
  <c r="BC151" i="2"/>
  <c r="AV151" i="2"/>
  <c r="AQ151" i="2"/>
  <c r="AY151" i="2"/>
  <c r="AR151" i="2"/>
  <c r="AZ151" i="2"/>
  <c r="AR89" i="2"/>
  <c r="AV89" i="2"/>
  <c r="AZ89" i="2"/>
  <c r="AO89" i="2"/>
  <c r="AS89" i="2"/>
  <c r="AW89" i="2"/>
  <c r="BA89" i="2"/>
  <c r="AQ89" i="2"/>
  <c r="AY89" i="2"/>
  <c r="AT89" i="2"/>
  <c r="BB89" i="2"/>
  <c r="AU89" i="2"/>
  <c r="BC89" i="2"/>
  <c r="AX89" i="2"/>
  <c r="AP89" i="2"/>
  <c r="AQ47" i="2"/>
  <c r="AU47" i="2"/>
  <c r="AY47" i="2"/>
  <c r="BC47" i="2"/>
  <c r="AO47" i="2"/>
  <c r="AT47" i="2"/>
  <c r="AZ47" i="2"/>
  <c r="AP47" i="2"/>
  <c r="AV47" i="2"/>
  <c r="BA47" i="2"/>
  <c r="AS47" i="2"/>
  <c r="AW47" i="2"/>
  <c r="AX47" i="2"/>
  <c r="AR47" i="2"/>
  <c r="BB47" i="2"/>
  <c r="AO55" i="2"/>
  <c r="AS55" i="2"/>
  <c r="AW55" i="2"/>
  <c r="BA55" i="2"/>
  <c r="AP55" i="2"/>
  <c r="AT55" i="2"/>
  <c r="AX55" i="2"/>
  <c r="BB55" i="2"/>
  <c r="AR55" i="2"/>
  <c r="AZ55" i="2"/>
  <c r="AU55" i="2"/>
  <c r="BC55" i="2"/>
  <c r="AQ55" i="2"/>
  <c r="AV55" i="2"/>
  <c r="AY55" i="2"/>
  <c r="AP99" i="2"/>
  <c r="AT99" i="2"/>
  <c r="AX99" i="2"/>
  <c r="BB99" i="2"/>
  <c r="AQ99" i="2"/>
  <c r="AU99" i="2"/>
  <c r="AY99" i="2"/>
  <c r="BC99" i="2"/>
  <c r="AS99" i="2"/>
  <c r="BA99" i="2"/>
  <c r="AV99" i="2"/>
  <c r="AZ99" i="2"/>
  <c r="AO99" i="2"/>
  <c r="AR99" i="2"/>
  <c r="AW99" i="2"/>
  <c r="AP121" i="2"/>
  <c r="AT121" i="2"/>
  <c r="AX121" i="2"/>
  <c r="BB121" i="2"/>
  <c r="AQ121" i="2"/>
  <c r="AU121" i="2"/>
  <c r="AY121" i="2"/>
  <c r="BC121" i="2"/>
  <c r="AO121" i="2"/>
  <c r="AW121" i="2"/>
  <c r="AR121" i="2"/>
  <c r="AZ121" i="2"/>
  <c r="AS121" i="2"/>
  <c r="AV121" i="2"/>
  <c r="BA121" i="2"/>
  <c r="AP65" i="2"/>
  <c r="AT65" i="2"/>
  <c r="AX65" i="2"/>
  <c r="BB65" i="2"/>
  <c r="AQ65" i="2"/>
  <c r="AU65" i="2"/>
  <c r="AY65" i="2"/>
  <c r="BC65" i="2"/>
  <c r="AV65" i="2"/>
  <c r="AO65" i="2"/>
  <c r="AW65" i="2"/>
  <c r="BA65" i="2"/>
  <c r="AR65" i="2"/>
  <c r="AS65" i="2"/>
  <c r="AZ65" i="2"/>
  <c r="AO84" i="2"/>
  <c r="AS84" i="2"/>
  <c r="AW84" i="2"/>
  <c r="BA84" i="2"/>
  <c r="AP84" i="2"/>
  <c r="AU84" i="2"/>
  <c r="AZ84" i="2"/>
  <c r="AQ84" i="2"/>
  <c r="AV84" i="2"/>
  <c r="BB84" i="2"/>
  <c r="AR84" i="2"/>
  <c r="BC84" i="2"/>
  <c r="AT84" i="2"/>
  <c r="AX84" i="2"/>
  <c r="AY84" i="2"/>
  <c r="AR182" i="2"/>
  <c r="AV182" i="2"/>
  <c r="AZ182" i="2"/>
  <c r="AQ182" i="2"/>
  <c r="AW182" i="2"/>
  <c r="BB182" i="2"/>
  <c r="AS182" i="2"/>
  <c r="AX182" i="2"/>
  <c r="BC182" i="2"/>
  <c r="AT182" i="2"/>
  <c r="AU182" i="2"/>
  <c r="AO182" i="2"/>
  <c r="AB182" i="2" s="1"/>
  <c r="AP182" i="2"/>
  <c r="AY182" i="2"/>
  <c r="BA182" i="2"/>
  <c r="AP128" i="2"/>
  <c r="AT128" i="2"/>
  <c r="AX128" i="2"/>
  <c r="BB128" i="2"/>
  <c r="AO128" i="2"/>
  <c r="AU128" i="2"/>
  <c r="AZ128" i="2"/>
  <c r="AQ128" i="2"/>
  <c r="AW128" i="2"/>
  <c r="AR128" i="2"/>
  <c r="AY128" i="2"/>
  <c r="BC128" i="2"/>
  <c r="AS128" i="2"/>
  <c r="AV128" i="2"/>
  <c r="BA128" i="2"/>
  <c r="AR53" i="2"/>
  <c r="AV53" i="2"/>
  <c r="AZ53" i="2"/>
  <c r="AP53" i="2"/>
  <c r="AU53" i="2"/>
  <c r="BA53" i="2"/>
  <c r="AQ53" i="2"/>
  <c r="AW53" i="2"/>
  <c r="BB53" i="2"/>
  <c r="AX53" i="2"/>
  <c r="AO53" i="2"/>
  <c r="AY53" i="2"/>
  <c r="AT53" i="2"/>
  <c r="BC53" i="2"/>
  <c r="AS53" i="2"/>
  <c r="AR178" i="2"/>
  <c r="AV178" i="2"/>
  <c r="AZ178" i="2"/>
  <c r="AO178" i="2"/>
  <c r="AS178" i="2"/>
  <c r="AW178" i="2"/>
  <c r="BA178" i="2"/>
  <c r="AQ178" i="2"/>
  <c r="AY178" i="2"/>
  <c r="AT178" i="2"/>
  <c r="BB178" i="2"/>
  <c r="BC178" i="2"/>
  <c r="AP178" i="2"/>
  <c r="AX178" i="2"/>
  <c r="AU178" i="2"/>
  <c r="BG178" i="2" s="1"/>
  <c r="AQ29" i="2"/>
  <c r="AU29" i="2"/>
  <c r="AY29" i="2"/>
  <c r="BC29" i="2"/>
  <c r="AR29" i="2"/>
  <c r="AV29" i="2"/>
  <c r="AZ29" i="2"/>
  <c r="AT29" i="2"/>
  <c r="BB29" i="2"/>
  <c r="AO29" i="2"/>
  <c r="AW29" i="2"/>
  <c r="BA29" i="2"/>
  <c r="AP29" i="2"/>
  <c r="AX29" i="2"/>
  <c r="AS29" i="2"/>
  <c r="BB190" i="2"/>
  <c r="AX190" i="2"/>
  <c r="AT190" i="2"/>
  <c r="AZ102" i="2"/>
  <c r="AV102" i="2"/>
  <c r="BK102" i="2" s="1"/>
  <c r="BB26" i="2"/>
  <c r="AX26" i="2"/>
  <c r="AT26" i="2"/>
  <c r="BA87" i="2"/>
  <c r="AW87" i="2"/>
  <c r="AS87" i="2"/>
  <c r="BB217" i="2"/>
  <c r="AX217" i="2"/>
  <c r="CO217" i="2" s="1"/>
  <c r="AT217" i="2"/>
  <c r="BC197" i="2"/>
  <c r="AY197" i="2"/>
  <c r="AU197" i="2"/>
  <c r="BC110" i="2"/>
  <c r="AY110" i="2"/>
  <c r="AU110" i="2"/>
  <c r="AZ171" i="2"/>
  <c r="AV171" i="2"/>
  <c r="BB144" i="2"/>
  <c r="AX144" i="2"/>
  <c r="AT144" i="2"/>
  <c r="BC119" i="2"/>
  <c r="AY119" i="2"/>
  <c r="AU119" i="2"/>
  <c r="AZ184" i="2"/>
  <c r="AV184" i="2"/>
  <c r="BB67" i="2"/>
  <c r="AX67" i="2"/>
  <c r="AT67" i="2"/>
  <c r="BA81" i="2"/>
  <c r="AW81" i="2"/>
  <c r="AS81" i="2"/>
  <c r="BB107" i="2"/>
  <c r="BD107" i="2" s="1"/>
  <c r="AX107" i="2"/>
  <c r="AT107" i="2"/>
  <c r="BA238" i="2"/>
  <c r="AW238" i="2"/>
  <c r="AS238" i="2"/>
  <c r="BA130" i="2"/>
  <c r="AW130" i="2"/>
  <c r="AS130" i="2"/>
  <c r="AZ86" i="2"/>
  <c r="AV86" i="2"/>
  <c r="AZ101" i="2"/>
  <c r="AV101" i="2"/>
  <c r="AF101" i="2" s="1"/>
  <c r="AZ59" i="2"/>
  <c r="AV59" i="2"/>
  <c r="AZ132" i="2"/>
  <c r="AV132" i="2"/>
  <c r="Z132" i="2" s="1"/>
  <c r="BC158" i="2"/>
  <c r="AY158" i="2"/>
  <c r="AU158" i="2"/>
  <c r="BC152" i="2"/>
  <c r="AY152" i="2"/>
  <c r="AU152" i="2"/>
  <c r="BC201" i="2"/>
  <c r="AY201" i="2"/>
  <c r="AU201" i="2"/>
  <c r="BC237" i="2"/>
  <c r="AY237" i="2"/>
  <c r="AU237" i="2"/>
  <c r="BB141" i="2"/>
  <c r="AX141" i="2"/>
  <c r="AT141" i="2"/>
  <c r="BB193" i="2"/>
  <c r="AX193" i="2"/>
  <c r="AT193" i="2"/>
  <c r="BB72" i="2"/>
  <c r="AX72" i="2"/>
  <c r="AT72" i="2"/>
  <c r="AP72" i="2"/>
  <c r="BB224" i="2"/>
  <c r="AX224" i="2"/>
  <c r="AT224" i="2"/>
  <c r="AP224" i="2"/>
  <c r="BA202" i="2"/>
  <c r="AW202" i="2"/>
  <c r="AS202" i="2"/>
  <c r="AO202" i="2"/>
  <c r="BA181" i="2"/>
  <c r="AW181" i="2"/>
  <c r="AS181" i="2"/>
  <c r="AO181" i="2"/>
  <c r="BA129" i="2"/>
  <c r="AW129" i="2"/>
  <c r="AS129" i="2"/>
  <c r="AO129" i="2"/>
  <c r="BA139" i="2"/>
  <c r="AW139" i="2"/>
  <c r="AS139" i="2"/>
  <c r="AO139" i="2"/>
  <c r="AZ218" i="2"/>
  <c r="AV218" i="2"/>
  <c r="AR218" i="2"/>
  <c r="AZ125" i="2"/>
  <c r="AV125" i="2"/>
  <c r="AR125" i="2"/>
  <c r="BA212" i="2"/>
  <c r="AW212" i="2"/>
  <c r="AS212" i="2"/>
  <c r="AO212" i="2"/>
  <c r="BB61" i="2"/>
  <c r="AX61" i="2"/>
  <c r="AT61" i="2"/>
  <c r="AP61" i="2"/>
  <c r="CR61" i="2" s="1"/>
  <c r="BB45" i="2"/>
  <c r="AX45" i="2"/>
  <c r="AT45" i="2"/>
  <c r="AP45" i="2"/>
  <c r="BA162" i="2"/>
  <c r="AW162" i="2"/>
  <c r="AS162" i="2"/>
  <c r="AO162" i="2"/>
  <c r="AZ166" i="2"/>
  <c r="AV166" i="2"/>
  <c r="AR166" i="2"/>
  <c r="AZ113" i="2"/>
  <c r="AV113" i="2"/>
  <c r="AR113" i="2"/>
  <c r="BB192" i="2"/>
  <c r="AX192" i="2"/>
  <c r="AT192" i="2"/>
  <c r="AP192" i="2"/>
  <c r="BA70" i="2"/>
  <c r="AW70" i="2"/>
  <c r="AS70" i="2"/>
  <c r="AO70" i="2"/>
  <c r="BB173" i="2"/>
  <c r="AX173" i="2"/>
  <c r="AT173" i="2"/>
  <c r="AP173" i="2"/>
  <c r="BA233" i="2"/>
  <c r="AW233" i="2"/>
  <c r="AS233" i="2"/>
  <c r="AO233" i="2"/>
  <c r="BB167" i="2"/>
  <c r="AX167" i="2"/>
  <c r="AT167" i="2"/>
  <c r="AP167" i="2"/>
  <c r="BA74" i="2"/>
  <c r="AW74" i="2"/>
  <c r="AS74" i="2"/>
  <c r="AO74" i="2"/>
  <c r="BA73" i="2"/>
  <c r="AW73" i="2"/>
  <c r="AS73" i="2"/>
  <c r="AO73" i="2"/>
  <c r="BB42" i="2"/>
  <c r="AX42" i="2"/>
  <c r="AT42" i="2"/>
  <c r="AP42" i="2"/>
  <c r="BA72" i="2"/>
  <c r="AW72" i="2"/>
  <c r="AS72" i="2"/>
  <c r="BA224" i="2"/>
  <c r="AW224" i="2"/>
  <c r="AS224" i="2"/>
  <c r="AZ202" i="2"/>
  <c r="AV202" i="2"/>
  <c r="AZ181" i="2"/>
  <c r="AV181" i="2"/>
  <c r="AZ129" i="2"/>
  <c r="AV129" i="2"/>
  <c r="AZ139" i="2"/>
  <c r="AV139" i="2"/>
  <c r="BC218" i="2"/>
  <c r="AY218" i="2"/>
  <c r="AU218" i="2"/>
  <c r="BC125" i="2"/>
  <c r="AY125" i="2"/>
  <c r="AU125" i="2"/>
  <c r="AZ212" i="2"/>
  <c r="AV212" i="2"/>
  <c r="BA61" i="2"/>
  <c r="AW61" i="2"/>
  <c r="AS61" i="2"/>
  <c r="BA45" i="2"/>
  <c r="AW45" i="2"/>
  <c r="AS45" i="2"/>
  <c r="AZ162" i="2"/>
  <c r="AV162" i="2"/>
  <c r="BC166" i="2"/>
  <c r="AY166" i="2"/>
  <c r="AU166" i="2"/>
  <c r="BC113" i="2"/>
  <c r="AY113" i="2"/>
  <c r="AU113" i="2"/>
  <c r="BA192" i="2"/>
  <c r="AW192" i="2"/>
  <c r="AS192" i="2"/>
  <c r="AZ70" i="2"/>
  <c r="AV70" i="2"/>
  <c r="BA173" i="2"/>
  <c r="AW173" i="2"/>
  <c r="AS173" i="2"/>
  <c r="AZ233" i="2"/>
  <c r="AV233" i="2"/>
  <c r="BA167" i="2"/>
  <c r="AW167" i="2"/>
  <c r="AS167" i="2"/>
  <c r="AZ74" i="2"/>
  <c r="AV74" i="2"/>
  <c r="AZ73" i="2"/>
  <c r="AV73" i="2"/>
  <c r="BA42" i="2"/>
  <c r="AW42" i="2"/>
  <c r="AS42" i="2"/>
  <c r="AF82" i="2"/>
  <c r="BK54" i="2"/>
  <c r="AI200" i="2"/>
  <c r="AN177" i="2"/>
  <c r="BL214" i="2"/>
  <c r="AL82" i="2"/>
  <c r="BK137" i="2"/>
  <c r="AK220" i="2"/>
  <c r="AA205" i="2"/>
  <c r="AG80" i="2"/>
  <c r="BH116" i="2"/>
  <c r="CR120" i="2"/>
  <c r="AC115" i="2"/>
  <c r="AH163" i="2"/>
  <c r="BI133" i="2"/>
  <c r="Y146" i="2"/>
  <c r="CQ155" i="2"/>
  <c r="Y155" i="2"/>
  <c r="Z88" i="2"/>
  <c r="BO234" i="2"/>
  <c r="CS240" i="2"/>
  <c r="AF228" i="2"/>
  <c r="AN231" i="2"/>
  <c r="BD46" i="2"/>
  <c r="AI116" i="2"/>
  <c r="BO159" i="2"/>
  <c r="BN133" i="2"/>
  <c r="CQ204" i="2"/>
  <c r="AI112" i="2"/>
  <c r="BG94" i="2"/>
  <c r="BO142" i="2"/>
  <c r="CP33" i="2"/>
  <c r="CQ229" i="2"/>
  <c r="BK221" i="2"/>
  <c r="BE138" i="2"/>
  <c r="CT189" i="2"/>
  <c r="AI189" i="2"/>
  <c r="AH149" i="2"/>
  <c r="AB149" i="2"/>
  <c r="BE203" i="2"/>
  <c r="AH68" i="2"/>
  <c r="AG133" i="2"/>
  <c r="AL106" i="2"/>
  <c r="AK204" i="2"/>
  <c r="CM112" i="2"/>
  <c r="AL112" i="2"/>
  <c r="AK211" i="2"/>
  <c r="CM94" i="2"/>
  <c r="AL94" i="2"/>
  <c r="AK159" i="2"/>
  <c r="CM142" i="2"/>
  <c r="AL142" i="2"/>
  <c r="AN52" i="2"/>
  <c r="AL234" i="2"/>
  <c r="CM234" i="2"/>
  <c r="AB234" i="2"/>
  <c r="BH209" i="2"/>
  <c r="BH138" i="2"/>
  <c r="Y203" i="2"/>
  <c r="AN133" i="2"/>
  <c r="AG106" i="2"/>
  <c r="AK112" i="2"/>
  <c r="AG94" i="2"/>
  <c r="AC142" i="2"/>
  <c r="CM209" i="2"/>
  <c r="BO209" i="2"/>
  <c r="CM227" i="2"/>
  <c r="CN227" i="2"/>
  <c r="BF138" i="2"/>
  <c r="CQ138" i="2"/>
  <c r="CR138" i="2"/>
  <c r="BJ203" i="2"/>
  <c r="CN203" i="2"/>
  <c r="AA209" i="2"/>
  <c r="Z33" i="2"/>
  <c r="AE227" i="2"/>
  <c r="AH229" i="2"/>
  <c r="BG138" i="2"/>
  <c r="AA138" i="2"/>
  <c r="AH189" i="2"/>
  <c r="BO203" i="2"/>
  <c r="AI203" i="2"/>
  <c r="CM30" i="2"/>
  <c r="AN30" i="2"/>
  <c r="BF111" i="2"/>
  <c r="AG240" i="2"/>
  <c r="BJ98" i="2"/>
  <c r="BE207" i="2"/>
  <c r="CT207" i="2"/>
  <c r="CM207" i="2"/>
  <c r="AE198" i="2"/>
  <c r="BK198" i="2"/>
  <c r="AB198" i="2"/>
  <c r="BD198" i="2"/>
  <c r="CS198" i="2"/>
  <c r="CP198" i="2"/>
  <c r="AI165" i="2"/>
  <c r="BO165" i="2"/>
  <c r="AF165" i="2"/>
  <c r="BH165" i="2"/>
  <c r="BE165" i="2"/>
  <c r="CT165" i="2"/>
  <c r="AM161" i="2"/>
  <c r="CN161" i="2"/>
  <c r="AJ161" i="2"/>
  <c r="BL161" i="2"/>
  <c r="BI161" i="2"/>
  <c r="AD161" i="2"/>
  <c r="AI78" i="2"/>
  <c r="BO78" i="2"/>
  <c r="AF78" i="2"/>
  <c r="BH78" i="2"/>
  <c r="BE78" i="2"/>
  <c r="CT78" i="2"/>
  <c r="AD209" i="2"/>
  <c r="AC33" i="2"/>
  <c r="AL227" i="2"/>
  <c r="AK229" i="2"/>
  <c r="AJ222" i="2"/>
  <c r="Z138" i="2"/>
  <c r="Y189" i="2"/>
  <c r="AH203" i="2"/>
  <c r="AH30" i="2"/>
  <c r="AI111" i="2"/>
  <c r="BO111" i="2"/>
  <c r="AD111" i="2"/>
  <c r="AE99" i="2"/>
  <c r="AG99" i="2"/>
  <c r="BE99" i="2"/>
  <c r="BM209" i="2"/>
  <c r="AC209" i="2"/>
  <c r="BH33" i="2"/>
  <c r="AF33" i="2"/>
  <c r="BI227" i="2"/>
  <c r="CS229" i="2"/>
  <c r="BD229" i="2"/>
  <c r="CT138" i="2"/>
  <c r="AK138" i="2"/>
  <c r="CO189" i="2"/>
  <c r="AN189" i="2"/>
  <c r="BO34" i="2"/>
  <c r="CP203" i="2"/>
  <c r="AG203" i="2"/>
  <c r="BL30" i="2"/>
  <c r="AF30" i="2"/>
  <c r="CP111" i="2"/>
  <c r="AN111" i="2"/>
  <c r="BK240" i="2"/>
  <c r="AL240" i="2"/>
  <c r="CM240" i="2"/>
  <c r="Y240" i="2"/>
  <c r="AA98" i="2"/>
  <c r="AF98" i="2"/>
  <c r="BM98" i="2"/>
  <c r="AD85" i="2"/>
  <c r="CR85" i="2"/>
  <c r="CO85" i="2"/>
  <c r="AF207" i="2"/>
  <c r="CO194" i="2"/>
  <c r="BM194" i="2"/>
  <c r="BF198" i="2"/>
  <c r="BJ48" i="2"/>
  <c r="AN48" i="2"/>
  <c r="BL135" i="2"/>
  <c r="BL39" i="2"/>
  <c r="CO39" i="2"/>
  <c r="BI39" i="2"/>
  <c r="BM39" i="2"/>
  <c r="AI39" i="2"/>
  <c r="BF165" i="2"/>
  <c r="AD90" i="2"/>
  <c r="BF90" i="2"/>
  <c r="AA90" i="2"/>
  <c r="CR90" i="2"/>
  <c r="AJ90" i="2"/>
  <c r="CO90" i="2"/>
  <c r="BH109" i="2"/>
  <c r="BL109" i="2"/>
  <c r="BE109" i="2"/>
  <c r="BI109" i="2"/>
  <c r="CT109" i="2"/>
  <c r="AI109" i="2"/>
  <c r="Z195" i="2"/>
  <c r="CQ195" i="2"/>
  <c r="AA195" i="2"/>
  <c r="CN195" i="2"/>
  <c r="BL195" i="2"/>
  <c r="CO195" i="2"/>
  <c r="BD97" i="2"/>
  <c r="BH97" i="2"/>
  <c r="CS97" i="2"/>
  <c r="BE97" i="2"/>
  <c r="CP97" i="2"/>
  <c r="CT97" i="2"/>
  <c r="AL78" i="2"/>
  <c r="Z31" i="2"/>
  <c r="CM31" i="2"/>
  <c r="BO31" i="2"/>
  <c r="CN31" i="2"/>
  <c r="BH31" i="2"/>
  <c r="AK30" i="2"/>
  <c r="AG30" i="2"/>
  <c r="AG98" i="2"/>
  <c r="AC98" i="2"/>
  <c r="BO207" i="2"/>
  <c r="BK207" i="2"/>
  <c r="AI207" i="2"/>
  <c r="AE207" i="2"/>
  <c r="CM194" i="2"/>
  <c r="BN194" i="2"/>
  <c r="AL194" i="2"/>
  <c r="AH194" i="2"/>
  <c r="AK198" i="2"/>
  <c r="AG198" i="2"/>
  <c r="BK135" i="2"/>
  <c r="CQ39" i="2"/>
  <c r="CM39" i="2"/>
  <c r="BF39" i="2"/>
  <c r="AL39" i="2"/>
  <c r="Z39" i="2"/>
  <c r="AK165" i="2"/>
  <c r="BO151" i="2"/>
  <c r="CQ109" i="2"/>
  <c r="CM109" i="2"/>
  <c r="BF109" i="2"/>
  <c r="AL109" i="2"/>
  <c r="Z109" i="2"/>
  <c r="AK161" i="2"/>
  <c r="CN89" i="2"/>
  <c r="CQ97" i="2"/>
  <c r="CM97" i="2"/>
  <c r="BF97" i="2"/>
  <c r="AL97" i="2"/>
  <c r="Z97" i="2"/>
  <c r="AK78" i="2"/>
  <c r="CP47" i="2"/>
  <c r="AN196" i="2"/>
  <c r="BK38" i="2"/>
  <c r="AM43" i="2"/>
  <c r="BL43" i="2"/>
  <c r="CO43" i="2"/>
  <c r="AD43" i="2"/>
  <c r="BM76" i="2"/>
  <c r="CP76" i="2"/>
  <c r="BK216" i="2"/>
  <c r="Y216" i="2"/>
  <c r="AD207" i="2"/>
  <c r="Z207" i="2"/>
  <c r="AC194" i="2"/>
  <c r="Y194" i="2"/>
  <c r="AK39" i="2"/>
  <c r="AG39" i="2"/>
  <c r="AD151" i="2"/>
  <c r="AC109" i="2"/>
  <c r="Y109" i="2"/>
  <c r="AG97" i="2"/>
  <c r="AC97" i="2"/>
  <c r="AK207" i="2"/>
  <c r="AG207" i="2"/>
  <c r="AJ194" i="2"/>
  <c r="AF194" i="2"/>
  <c r="AN39" i="2"/>
  <c r="AJ39" i="2"/>
  <c r="AN109" i="2"/>
  <c r="AJ109" i="2"/>
  <c r="AG89" i="2"/>
  <c r="AN97" i="2"/>
  <c r="AI47" i="2"/>
  <c r="AF47" i="2"/>
  <c r="AJ47" i="2"/>
  <c r="AG47" i="2"/>
  <c r="AJ38" i="2"/>
  <c r="AN38" i="2"/>
  <c r="BL38" i="2"/>
  <c r="CO38" i="2"/>
  <c r="BI38" i="2"/>
  <c r="BM38" i="2"/>
  <c r="BF38" i="2"/>
  <c r="BJ38" i="2"/>
  <c r="CQ38" i="2"/>
  <c r="AI38" i="2"/>
  <c r="BN55" i="2"/>
  <c r="BK55" i="2"/>
  <c r="BO55" i="2"/>
  <c r="BD55" i="2"/>
  <c r="AB216" i="2"/>
  <c r="AF216" i="2"/>
  <c r="BD216" i="2"/>
  <c r="BH216" i="2"/>
  <c r="CS216" i="2"/>
  <c r="BE216" i="2"/>
  <c r="CP216" i="2"/>
  <c r="CT216" i="2"/>
  <c r="BN216" i="2"/>
  <c r="CM216" i="2"/>
  <c r="CR196" i="2"/>
  <c r="CN196" i="2"/>
  <c r="BG196" i="2"/>
  <c r="AM196" i="2"/>
  <c r="AA196" i="2"/>
  <c r="AL38" i="2"/>
  <c r="Z38" i="2"/>
  <c r="AG43" i="2"/>
  <c r="CN76" i="2"/>
  <c r="BO76" i="2"/>
  <c r="AM76" i="2"/>
  <c r="AI76" i="2"/>
  <c r="AL216" i="2"/>
  <c r="AH216" i="2"/>
  <c r="CT131" i="2"/>
  <c r="CN131" i="2"/>
  <c r="CR44" i="2"/>
  <c r="BK44" i="2"/>
  <c r="AD44" i="2"/>
  <c r="AH44" i="2"/>
  <c r="BJ44" i="2"/>
  <c r="BN44" i="2"/>
  <c r="AJ44" i="2"/>
  <c r="AE44" i="2"/>
  <c r="AE225" i="2"/>
  <c r="AI225" i="2"/>
  <c r="BK225" i="2"/>
  <c r="BO225" i="2"/>
  <c r="AF225" i="2"/>
  <c r="AJ225" i="2"/>
  <c r="BH225" i="2"/>
  <c r="BL225" i="2"/>
  <c r="BM225" i="2"/>
  <c r="CP225" i="2"/>
  <c r="AG210" i="2"/>
  <c r="BI121" i="2"/>
  <c r="CM121" i="2"/>
  <c r="AA56" i="2"/>
  <c r="AA156" i="2"/>
  <c r="AM156" i="2"/>
  <c r="BG156" i="2"/>
  <c r="CN156" i="2"/>
  <c r="CR156" i="2"/>
  <c r="AJ156" i="2"/>
  <c r="AN156" i="2"/>
  <c r="BL156" i="2"/>
  <c r="CO156" i="2"/>
  <c r="BI156" i="2"/>
  <c r="BM156" i="2"/>
  <c r="AD156" i="2"/>
  <c r="CP65" i="2"/>
  <c r="CM65" i="2"/>
  <c r="BK51" i="2"/>
  <c r="AE179" i="2"/>
  <c r="AI179" i="2"/>
  <c r="Z179" i="2"/>
  <c r="AF179" i="2"/>
  <c r="AG179" i="2"/>
  <c r="AL179" i="2"/>
  <c r="AN179" i="2"/>
  <c r="BD179" i="2"/>
  <c r="BH40" i="2"/>
  <c r="Z103" i="2"/>
  <c r="AM103" i="2"/>
  <c r="BG103" i="2"/>
  <c r="CN103" i="2"/>
  <c r="CR103" i="2"/>
  <c r="AJ103" i="2"/>
  <c r="AN103" i="2"/>
  <c r="BL103" i="2"/>
  <c r="CO103" i="2"/>
  <c r="BI103" i="2"/>
  <c r="BM103" i="2"/>
  <c r="AH103" i="2"/>
  <c r="CQ103" i="2"/>
  <c r="BJ103" i="2"/>
  <c r="AD103" i="2"/>
  <c r="CQ196" i="2"/>
  <c r="CM196" i="2"/>
  <c r="BF196" i="2"/>
  <c r="AL196" i="2"/>
  <c r="Z196" i="2"/>
  <c r="AK38" i="2"/>
  <c r="AF43" i="2"/>
  <c r="CQ76" i="2"/>
  <c r="BJ76" i="2"/>
  <c r="BF76" i="2"/>
  <c r="AD76" i="2"/>
  <c r="Z76" i="2"/>
  <c r="AC216" i="2"/>
  <c r="CR131" i="2"/>
  <c r="CP44" i="2"/>
  <c r="BO44" i="2"/>
  <c r="AN44" i="2"/>
  <c r="AI44" i="2"/>
  <c r="Z225" i="2"/>
  <c r="CP210" i="2"/>
  <c r="Y156" i="2"/>
  <c r="Z156" i="2"/>
  <c r="BG51" i="2"/>
  <c r="AI40" i="2"/>
  <c r="BJ40" i="2"/>
  <c r="BO40" i="2"/>
  <c r="AJ40" i="2"/>
  <c r="BF40" i="2"/>
  <c r="BG40" i="2"/>
  <c r="BL40" i="2"/>
  <c r="AH40" i="2"/>
  <c r="AB53" i="2"/>
  <c r="BL53" i="2"/>
  <c r="AK196" i="2"/>
  <c r="AG196" i="2"/>
  <c r="AG76" i="2"/>
  <c r="AC76" i="2"/>
  <c r="BH131" i="2"/>
  <c r="BL131" i="2"/>
  <c r="AM44" i="2"/>
  <c r="AG44" i="2"/>
  <c r="BF210" i="2"/>
  <c r="CM210" i="2"/>
  <c r="AM210" i="2"/>
  <c r="BO210" i="2"/>
  <c r="AJ210" i="2"/>
  <c r="BH210" i="2"/>
  <c r="BH56" i="2"/>
  <c r="BL56" i="2"/>
  <c r="BE56" i="2"/>
  <c r="BI56" i="2"/>
  <c r="CT56" i="2"/>
  <c r="AI56" i="2"/>
  <c r="BJ145" i="2"/>
  <c r="BN145" i="2"/>
  <c r="BG145" i="2"/>
  <c r="BK145" i="2"/>
  <c r="AN145" i="2"/>
  <c r="BD145" i="2"/>
  <c r="CO51" i="2"/>
  <c r="CS51" i="2"/>
  <c r="BM51" i="2"/>
  <c r="CP51" i="2"/>
  <c r="AK225" i="2"/>
  <c r="AG225" i="2"/>
  <c r="BK121" i="2"/>
  <c r="AI121" i="2"/>
  <c r="CM56" i="2"/>
  <c r="BN56" i="2"/>
  <c r="AL56" i="2"/>
  <c r="AH56" i="2"/>
  <c r="AK156" i="2"/>
  <c r="AG156" i="2"/>
  <c r="BO65" i="2"/>
  <c r="AM65" i="2"/>
  <c r="CQ51" i="2"/>
  <c r="CM51" i="2"/>
  <c r="BN51" i="2"/>
  <c r="BF51" i="2"/>
  <c r="AL51" i="2"/>
  <c r="AH51" i="2"/>
  <c r="AD51" i="2"/>
  <c r="Z51" i="2"/>
  <c r="CT232" i="2"/>
  <c r="CN232" i="2"/>
  <c r="BN232" i="2"/>
  <c r="BI232" i="2"/>
  <c r="AL232" i="2"/>
  <c r="AG232" i="2"/>
  <c r="BK84" i="2"/>
  <c r="BE84" i="2"/>
  <c r="AH84" i="2"/>
  <c r="AL84" i="2"/>
  <c r="BN84" i="2"/>
  <c r="CM84" i="2"/>
  <c r="AE84" i="2"/>
  <c r="Y84" i="2"/>
  <c r="AA40" i="2"/>
  <c r="AE40" i="2"/>
  <c r="AB40" i="2"/>
  <c r="AF40" i="2"/>
  <c r="BE40" i="2"/>
  <c r="BI40" i="2"/>
  <c r="BM40" i="2"/>
  <c r="CP40" i="2"/>
  <c r="CT40" i="2"/>
  <c r="AL40" i="2"/>
  <c r="AD40" i="2"/>
  <c r="CT64" i="2"/>
  <c r="BM123" i="2"/>
  <c r="CP123" i="2"/>
  <c r="BJ123" i="2"/>
  <c r="BN123" i="2"/>
  <c r="AN123" i="2"/>
  <c r="BK182" i="2"/>
  <c r="AA136" i="2"/>
  <c r="AE136" i="2"/>
  <c r="AI136" i="2"/>
  <c r="AM136" i="2"/>
  <c r="BG136" i="2"/>
  <c r="BK136" i="2"/>
  <c r="BO136" i="2"/>
  <c r="CN136" i="2"/>
  <c r="CR136" i="2"/>
  <c r="AB136" i="2"/>
  <c r="AF136" i="2"/>
  <c r="AJ136" i="2"/>
  <c r="AN136" i="2"/>
  <c r="BD136" i="2"/>
  <c r="BH136" i="2"/>
  <c r="BL136" i="2"/>
  <c r="CO136" i="2"/>
  <c r="CS136" i="2"/>
  <c r="BE136" i="2"/>
  <c r="BI136" i="2"/>
  <c r="BM136" i="2"/>
  <c r="CP136" i="2"/>
  <c r="CT136" i="2"/>
  <c r="AD136" i="2"/>
  <c r="CT147" i="2"/>
  <c r="CS128" i="2"/>
  <c r="BF128" i="2"/>
  <c r="CM126" i="2"/>
  <c r="BN126" i="2"/>
  <c r="AL121" i="2"/>
  <c r="AH121" i="2"/>
  <c r="AK56" i="2"/>
  <c r="AG56" i="2"/>
  <c r="AC56" i="2"/>
  <c r="Y56" i="2"/>
  <c r="AL65" i="2"/>
  <c r="AH65" i="2"/>
  <c r="AK51" i="2"/>
  <c r="AG51" i="2"/>
  <c r="AC51" i="2"/>
  <c r="Y51" i="2"/>
  <c r="AK232" i="2"/>
  <c r="AE232" i="2"/>
  <c r="Z232" i="2"/>
  <c r="AI84" i="2"/>
  <c r="AC84" i="2"/>
  <c r="Y40" i="2"/>
  <c r="AG121" i="2"/>
  <c r="AC121" i="2"/>
  <c r="BD56" i="2"/>
  <c r="AN56" i="2"/>
  <c r="AJ56" i="2"/>
  <c r="AF56" i="2"/>
  <c r="AK65" i="2"/>
  <c r="AG65" i="2"/>
  <c r="BL51" i="2"/>
  <c r="BH51" i="2"/>
  <c r="BD51" i="2"/>
  <c r="AN51" i="2"/>
  <c r="AJ51" i="2"/>
  <c r="AF51" i="2"/>
  <c r="CQ232" i="2"/>
  <c r="BK232" i="2"/>
  <c r="AB232" i="2"/>
  <c r="AF232" i="2"/>
  <c r="AJ232" i="2"/>
  <c r="AN232" i="2"/>
  <c r="BD232" i="2"/>
  <c r="BH232" i="2"/>
  <c r="BL232" i="2"/>
  <c r="CO232" i="2"/>
  <c r="CS232" i="2"/>
  <c r="AI232" i="2"/>
  <c r="AD232" i="2"/>
  <c r="Y232" i="2"/>
  <c r="CO84" i="2"/>
  <c r="BM84" i="2"/>
  <c r="Z64" i="2"/>
  <c r="AD64" i="2"/>
  <c r="AH64" i="2"/>
  <c r="AL64" i="2"/>
  <c r="BF64" i="2"/>
  <c r="BJ64" i="2"/>
  <c r="BN64" i="2"/>
  <c r="CM64" i="2"/>
  <c r="CQ64" i="2"/>
  <c r="AA64" i="2"/>
  <c r="AE64" i="2"/>
  <c r="AI64" i="2"/>
  <c r="AM64" i="2"/>
  <c r="BG64" i="2"/>
  <c r="BK64" i="2"/>
  <c r="BO64" i="2"/>
  <c r="CN64" i="2"/>
  <c r="CR64" i="2"/>
  <c r="AB64" i="2"/>
  <c r="AF64" i="2"/>
  <c r="AJ64" i="2"/>
  <c r="AN64" i="2"/>
  <c r="BD64" i="2"/>
  <c r="BH64" i="2"/>
  <c r="BL64" i="2"/>
  <c r="CO64" i="2"/>
  <c r="CS64" i="2"/>
  <c r="Y64" i="2"/>
  <c r="AN182" i="2"/>
  <c r="BD182" i="2"/>
  <c r="CO182" i="2"/>
  <c r="CS182" i="2"/>
  <c r="BM182" i="2"/>
  <c r="CP182" i="2"/>
  <c r="Z147" i="2"/>
  <c r="AD147" i="2"/>
  <c r="AH147" i="2"/>
  <c r="AL147" i="2"/>
  <c r="BF147" i="2"/>
  <c r="BJ147" i="2"/>
  <c r="BN147" i="2"/>
  <c r="CM147" i="2"/>
  <c r="CQ147" i="2"/>
  <c r="AA147" i="2"/>
  <c r="AE147" i="2"/>
  <c r="AI147" i="2"/>
  <c r="AM147" i="2"/>
  <c r="BG147" i="2"/>
  <c r="BK147" i="2"/>
  <c r="BO147" i="2"/>
  <c r="CN147" i="2"/>
  <c r="CR147" i="2"/>
  <c r="AB147" i="2"/>
  <c r="AF147" i="2"/>
  <c r="AJ147" i="2"/>
  <c r="AN147" i="2"/>
  <c r="BD147" i="2"/>
  <c r="BH147" i="2"/>
  <c r="BL147" i="2"/>
  <c r="CO147" i="2"/>
  <c r="CS147" i="2"/>
  <c r="Y147" i="2"/>
  <c r="AB91" i="2"/>
  <c r="AF91" i="2"/>
  <c r="BD91" i="2"/>
  <c r="BH91" i="2"/>
  <c r="AE91" i="2"/>
  <c r="AK91" i="2"/>
  <c r="CP91" i="2"/>
  <c r="CT91" i="2"/>
  <c r="AL91" i="2"/>
  <c r="BI91" i="2"/>
  <c r="CQ91" i="2"/>
  <c r="AC91" i="2"/>
  <c r="BE91" i="2"/>
  <c r="BJ91" i="2"/>
  <c r="CR91" i="2"/>
  <c r="AF128" i="2"/>
  <c r="BM128" i="2"/>
  <c r="CO128" i="2"/>
  <c r="AH128" i="2"/>
  <c r="AN128" i="2"/>
  <c r="BN128" i="2"/>
  <c r="CP128" i="2"/>
  <c r="CQ128" i="2"/>
  <c r="AA126" i="2"/>
  <c r="AE126" i="2"/>
  <c r="AI126" i="2"/>
  <c r="AM126" i="2"/>
  <c r="BG126" i="2"/>
  <c r="BK126" i="2"/>
  <c r="BO126" i="2"/>
  <c r="CN126" i="2"/>
  <c r="CR126" i="2"/>
  <c r="AB126" i="2"/>
  <c r="AF126" i="2"/>
  <c r="AJ126" i="2"/>
  <c r="AN126" i="2"/>
  <c r="BD126" i="2"/>
  <c r="BH126" i="2"/>
  <c r="BL126" i="2"/>
  <c r="CO126" i="2"/>
  <c r="CS126" i="2"/>
  <c r="BE126" i="2"/>
  <c r="BI126" i="2"/>
  <c r="BM126" i="2"/>
  <c r="CP126" i="2"/>
  <c r="CT126" i="2"/>
  <c r="AH126" i="2"/>
  <c r="CQ126" i="2"/>
  <c r="AL126" i="2"/>
  <c r="BF126" i="2"/>
  <c r="Z126" i="2"/>
  <c r="BJ126" i="2"/>
  <c r="AA27" i="2"/>
  <c r="AG27" i="2"/>
  <c r="AL27" i="2"/>
  <c r="BI27" i="2"/>
  <c r="BN27" i="2"/>
  <c r="CN27" i="2"/>
  <c r="CT27" i="2"/>
  <c r="AC27" i="2"/>
  <c r="AH27" i="2"/>
  <c r="AM27" i="2"/>
  <c r="BE27" i="2"/>
  <c r="BJ27" i="2"/>
  <c r="BO27" i="2"/>
  <c r="CP27" i="2"/>
  <c r="BF27" i="2"/>
  <c r="BK27" i="2"/>
  <c r="CQ27" i="2"/>
  <c r="AE27" i="2"/>
  <c r="CM27" i="2"/>
  <c r="AK27" i="2"/>
  <c r="BG27" i="2"/>
  <c r="CR27" i="2"/>
  <c r="BM27" i="2"/>
  <c r="AK40" i="2"/>
  <c r="AG40" i="2"/>
  <c r="AC40" i="2"/>
  <c r="CR123" i="2"/>
  <c r="CN123" i="2"/>
  <c r="BG123" i="2"/>
  <c r="AM123" i="2"/>
  <c r="AA123" i="2"/>
  <c r="CQ182" i="2"/>
  <c r="BJ182" i="2"/>
  <c r="BF182" i="2"/>
  <c r="AD182" i="2"/>
  <c r="Z182" i="2"/>
  <c r="AK136" i="2"/>
  <c r="AG136" i="2"/>
  <c r="AC136" i="2"/>
  <c r="Y128" i="2"/>
  <c r="AA128" i="2"/>
  <c r="AE128" i="2"/>
  <c r="BG128" i="2"/>
  <c r="BK128" i="2"/>
  <c r="CR128" i="2"/>
  <c r="AJ128" i="2"/>
  <c r="CT143" i="2"/>
  <c r="BG143" i="2"/>
  <c r="Y126" i="2"/>
  <c r="AL123" i="2"/>
  <c r="AH123" i="2"/>
  <c r="AK182" i="2"/>
  <c r="AG182" i="2"/>
  <c r="BE143" i="2"/>
  <c r="BI143" i="2"/>
  <c r="BM143" i="2"/>
  <c r="AI143" i="2"/>
  <c r="Z157" i="2"/>
  <c r="AD157" i="2"/>
  <c r="BF157" i="2"/>
  <c r="BJ157" i="2"/>
  <c r="CQ157" i="2"/>
  <c r="AA157" i="2"/>
  <c r="AM157" i="2"/>
  <c r="BG157" i="2"/>
  <c r="CN157" i="2"/>
  <c r="CR157" i="2"/>
  <c r="AJ157" i="2"/>
  <c r="AN157" i="2"/>
  <c r="BL157" i="2"/>
  <c r="CO157" i="2"/>
  <c r="BE53" i="2"/>
  <c r="AK123" i="2"/>
  <c r="AJ182" i="2"/>
  <c r="AF182" i="2"/>
  <c r="CP118" i="2"/>
  <c r="CT118" i="2"/>
  <c r="BN118" i="2"/>
  <c r="CM118" i="2"/>
  <c r="AF118" i="2"/>
  <c r="BL118" i="2"/>
  <c r="CQ118" i="2"/>
  <c r="AN118" i="2"/>
  <c r="BG75" i="2"/>
  <c r="BK75" i="2"/>
  <c r="BO75" i="2"/>
  <c r="CN75" i="2"/>
  <c r="CR75" i="2"/>
  <c r="AB75" i="2"/>
  <c r="AF75" i="2"/>
  <c r="AJ75" i="2"/>
  <c r="AN75" i="2"/>
  <c r="BD75" i="2"/>
  <c r="BH75" i="2"/>
  <c r="BL75" i="2"/>
  <c r="CO75" i="2"/>
  <c r="CS75" i="2"/>
  <c r="BE75" i="2"/>
  <c r="BI75" i="2"/>
  <c r="BM75" i="2"/>
  <c r="CP75" i="2"/>
  <c r="CT75" i="2"/>
  <c r="AH75" i="2"/>
  <c r="CQ75" i="2"/>
  <c r="AL75" i="2"/>
  <c r="BF75" i="2"/>
  <c r="Z75" i="2"/>
  <c r="BJ75" i="2"/>
  <c r="AD75" i="2"/>
  <c r="BN75" i="2"/>
  <c r="CM75" i="2"/>
  <c r="CQ143" i="2"/>
  <c r="CM143" i="2"/>
  <c r="BN143" i="2"/>
  <c r="BJ143" i="2"/>
  <c r="BF143" i="2"/>
  <c r="AL143" i="2"/>
  <c r="AH143" i="2"/>
  <c r="AD143" i="2"/>
  <c r="Z143" i="2"/>
  <c r="AK126" i="2"/>
  <c r="AG126" i="2"/>
  <c r="AC126" i="2"/>
  <c r="BO53" i="2"/>
  <c r="BK53" i="2"/>
  <c r="AI53" i="2"/>
  <c r="AE53" i="2"/>
  <c r="CQ150" i="2"/>
  <c r="CM150" i="2"/>
  <c r="BN150" i="2"/>
  <c r="BJ150" i="2"/>
  <c r="BD150" i="2"/>
  <c r="AN150" i="2"/>
  <c r="AI150" i="2"/>
  <c r="AB27" i="2"/>
  <c r="AF27" i="2"/>
  <c r="AJ27" i="2"/>
  <c r="AN27" i="2"/>
  <c r="BD27" i="2"/>
  <c r="BH27" i="2"/>
  <c r="BL27" i="2"/>
  <c r="CO27" i="2"/>
  <c r="CS27" i="2"/>
  <c r="AI27" i="2"/>
  <c r="AD27" i="2"/>
  <c r="Y27" i="2"/>
  <c r="BG49" i="2"/>
  <c r="BO49" i="2"/>
  <c r="CT49" i="2"/>
  <c r="AC49" i="2"/>
  <c r="AK143" i="2"/>
  <c r="AG143" i="2"/>
  <c r="AC143" i="2"/>
  <c r="Y143" i="2"/>
  <c r="AH53" i="2"/>
  <c r="AD53" i="2"/>
  <c r="AM150" i="2"/>
  <c r="AH150" i="2"/>
  <c r="AB150" i="2"/>
  <c r="CS178" i="2"/>
  <c r="BE178" i="2"/>
  <c r="CP178" i="2"/>
  <c r="CT178" i="2"/>
  <c r="CS143" i="2"/>
  <c r="CO143" i="2"/>
  <c r="BL143" i="2"/>
  <c r="BH143" i="2"/>
  <c r="BD143" i="2"/>
  <c r="AN143" i="2"/>
  <c r="AJ143" i="2"/>
  <c r="AF143" i="2"/>
  <c r="CP53" i="2"/>
  <c r="BM53" i="2"/>
  <c r="AG53" i="2"/>
  <c r="AC53" i="2"/>
  <c r="CS150" i="2"/>
  <c r="CO150" i="2"/>
  <c r="BL150" i="2"/>
  <c r="BE150" i="2"/>
  <c r="BI150" i="2"/>
  <c r="AL150" i="2"/>
  <c r="AF150" i="2"/>
  <c r="AA150" i="2"/>
  <c r="BO178" i="2"/>
  <c r="AE178" i="2"/>
  <c r="BN148" i="2"/>
  <c r="CM148" i="2"/>
  <c r="BH148" i="2"/>
  <c r="AF148" i="2"/>
  <c r="AJ148" i="2"/>
  <c r="CS148" i="2"/>
  <c r="CT95" i="2"/>
  <c r="BF95" i="2"/>
  <c r="CM95" i="2"/>
  <c r="CQ95" i="2"/>
  <c r="BH95" i="2"/>
  <c r="AF95" i="2"/>
  <c r="AJ95" i="2"/>
  <c r="CS95" i="2"/>
  <c r="AK150" i="2"/>
  <c r="AG150" i="2"/>
  <c r="AC150" i="2"/>
  <c r="BO118" i="2"/>
  <c r="BK118" i="2"/>
  <c r="AI118" i="2"/>
  <c r="AE118" i="2"/>
  <c r="CM178" i="2"/>
  <c r="BN178" i="2"/>
  <c r="AL178" i="2"/>
  <c r="AH178" i="2"/>
  <c r="AA103" i="2"/>
  <c r="Y103" i="2"/>
  <c r="AK103" i="2"/>
  <c r="AG103" i="2"/>
  <c r="AC103" i="2"/>
  <c r="CN49" i="2"/>
  <c r="BI49" i="2"/>
  <c r="AI49" i="2"/>
  <c r="BG29" i="2"/>
  <c r="AA75" i="2"/>
  <c r="CP50" i="2"/>
  <c r="BM50" i="2"/>
  <c r="AL118" i="2"/>
  <c r="AH118" i="2"/>
  <c r="AK178" i="2"/>
  <c r="AG178" i="2"/>
  <c r="Z49" i="2"/>
  <c r="AD49" i="2"/>
  <c r="AH49" i="2"/>
  <c r="AL49" i="2"/>
  <c r="BF49" i="2"/>
  <c r="BJ49" i="2"/>
  <c r="BN49" i="2"/>
  <c r="CM49" i="2"/>
  <c r="CQ49" i="2"/>
  <c r="AB49" i="2"/>
  <c r="AF49" i="2"/>
  <c r="AJ49" i="2"/>
  <c r="AN49" i="2"/>
  <c r="BD49" i="2"/>
  <c r="BH49" i="2"/>
  <c r="BL49" i="2"/>
  <c r="CO49" i="2"/>
  <c r="CS49" i="2"/>
  <c r="AG49" i="2"/>
  <c r="Y49" i="2"/>
  <c r="BE148" i="2"/>
  <c r="BE29" i="2"/>
  <c r="CP29" i="2"/>
  <c r="CT29" i="2"/>
  <c r="Z50" i="2"/>
  <c r="AD50" i="2"/>
  <c r="AH50" i="2"/>
  <c r="AL50" i="2"/>
  <c r="BF50" i="2"/>
  <c r="BJ50" i="2"/>
  <c r="BN50" i="2"/>
  <c r="CM50" i="2"/>
  <c r="CQ50" i="2"/>
  <c r="AA50" i="2"/>
  <c r="AE50" i="2"/>
  <c r="AI50" i="2"/>
  <c r="AM50" i="2"/>
  <c r="BG50" i="2"/>
  <c r="BK50" i="2"/>
  <c r="BO50" i="2"/>
  <c r="CN50" i="2"/>
  <c r="CR50" i="2"/>
  <c r="AB50" i="2"/>
  <c r="AF50" i="2"/>
  <c r="AJ50" i="2"/>
  <c r="AN50" i="2"/>
  <c r="BD50" i="2"/>
  <c r="BH50" i="2"/>
  <c r="BL50" i="2"/>
  <c r="CO50" i="2"/>
  <c r="CS50" i="2"/>
  <c r="Y50" i="2"/>
  <c r="BI118" i="2"/>
  <c r="AK118" i="2"/>
  <c r="BL178" i="2"/>
  <c r="BH178" i="2"/>
  <c r="AJ178" i="2"/>
  <c r="AF178" i="2"/>
  <c r="CR49" i="2"/>
  <c r="BM49" i="2"/>
  <c r="BE49" i="2"/>
  <c r="AM49" i="2"/>
  <c r="AE49" i="2"/>
  <c r="CN29" i="2"/>
  <c r="BO29" i="2"/>
  <c r="BE50" i="2"/>
  <c r="AK50" i="2"/>
  <c r="Y95" i="2"/>
  <c r="BO148" i="2"/>
  <c r="BK148" i="2"/>
  <c r="AI148" i="2"/>
  <c r="AE148" i="2"/>
  <c r="CM29" i="2"/>
  <c r="BN29" i="2"/>
  <c r="AL29" i="2"/>
  <c r="AH29" i="2"/>
  <c r="AK75" i="2"/>
  <c r="AG75" i="2"/>
  <c r="AC75" i="2"/>
  <c r="Y75" i="2"/>
  <c r="CN95" i="2"/>
  <c r="BO95" i="2"/>
  <c r="AM95" i="2"/>
  <c r="AI95" i="2"/>
  <c r="AL148" i="2"/>
  <c r="AH148" i="2"/>
  <c r="AK29" i="2"/>
  <c r="AG29" i="2"/>
  <c r="AL95" i="2"/>
  <c r="AH95" i="2"/>
  <c r="CT148" i="2"/>
  <c r="CP148" i="2"/>
  <c r="AK148" i="2"/>
  <c r="AG148" i="2"/>
  <c r="CO29" i="2"/>
  <c r="BL29" i="2"/>
  <c r="AN29" i="2"/>
  <c r="AJ29" i="2"/>
  <c r="AM75" i="2"/>
  <c r="AI75" i="2"/>
  <c r="AE75" i="2"/>
  <c r="AK95" i="2"/>
  <c r="AG95" i="2"/>
  <c r="AP153" i="2"/>
  <c r="AT153" i="2"/>
  <c r="AX153" i="2"/>
  <c r="BB153" i="2"/>
  <c r="AQ153" i="2"/>
  <c r="AU153" i="2"/>
  <c r="AY153" i="2"/>
  <c r="BC153" i="2"/>
  <c r="AW153" i="2"/>
  <c r="AR153" i="2"/>
  <c r="AZ153" i="2"/>
  <c r="AS153" i="2"/>
  <c r="AV153" i="2"/>
  <c r="BA153" i="2"/>
  <c r="AO153" i="2"/>
  <c r="BF53" i="2" l="1"/>
  <c r="BT44" i="2"/>
  <c r="BJ53" i="2"/>
  <c r="CO53" i="2"/>
  <c r="CQ53" i="2"/>
  <c r="AN53" i="2"/>
  <c r="CT65" i="2"/>
  <c r="AI65" i="2"/>
  <c r="BN65" i="2"/>
  <c r="CS65" i="2"/>
  <c r="CN65" i="2"/>
  <c r="CT121" i="2"/>
  <c r="AE121" i="2"/>
  <c r="BF121" i="2"/>
  <c r="BO121" i="2"/>
  <c r="AM99" i="2"/>
  <c r="AI99" i="2"/>
  <c r="AF99" i="2"/>
  <c r="AL99" i="2"/>
  <c r="BD99" i="2"/>
  <c r="CQ99" i="2"/>
  <c r="BK99" i="2"/>
  <c r="BL99" i="2"/>
  <c r="CO99" i="2"/>
  <c r="CP99" i="2"/>
  <c r="BO99" i="2"/>
  <c r="CM99" i="2"/>
  <c r="CT99" i="2"/>
  <c r="Y99" i="2"/>
  <c r="BJ99" i="2"/>
  <c r="AH55" i="2"/>
  <c r="AE55" i="2"/>
  <c r="AB55" i="2"/>
  <c r="CS55" i="2"/>
  <c r="AL55" i="2"/>
  <c r="AI55" i="2"/>
  <c r="AF55" i="2"/>
  <c r="Y55" i="2"/>
  <c r="AK47" i="2"/>
  <c r="BO47" i="2"/>
  <c r="BH47" i="2"/>
  <c r="AH47" i="2"/>
  <c r="CN47" i="2"/>
  <c r="BL47" i="2"/>
  <c r="BM89" i="2"/>
  <c r="AN89" i="2"/>
  <c r="CP89" i="2"/>
  <c r="CO89" i="2"/>
  <c r="AM89" i="2"/>
  <c r="Z89" i="2"/>
  <c r="BJ89" i="2"/>
  <c r="BL89" i="2"/>
  <c r="AI89" i="2"/>
  <c r="AK89" i="2"/>
  <c r="BM151" i="2"/>
  <c r="BI151" i="2"/>
  <c r="BL151" i="2"/>
  <c r="AI151" i="2"/>
  <c r="BF151" i="2"/>
  <c r="AE151" i="2"/>
  <c r="AC151" i="2"/>
  <c r="CM135" i="2"/>
  <c r="AL135" i="2"/>
  <c r="AE135" i="2"/>
  <c r="AD135" i="2"/>
  <c r="AK135" i="2"/>
  <c r="BE135" i="2"/>
  <c r="CR135" i="2"/>
  <c r="AA135" i="2"/>
  <c r="Z135" i="2"/>
  <c r="AG135" i="2"/>
  <c r="BD42" i="2"/>
  <c r="BK179" i="2"/>
  <c r="BL179" i="2"/>
  <c r="CO179" i="2"/>
  <c r="CP179" i="2"/>
  <c r="BO179" i="2"/>
  <c r="CM179" i="2"/>
  <c r="CT179" i="2"/>
  <c r="CT145" i="2"/>
  <c r="BM145" i="2"/>
  <c r="AD145" i="2"/>
  <c r="AA145" i="2"/>
  <c r="CR145" i="2"/>
  <c r="CO145" i="2"/>
  <c r="AH145" i="2"/>
  <c r="AE145" i="2"/>
  <c r="AB145" i="2"/>
  <c r="CS145" i="2"/>
  <c r="AD210" i="2"/>
  <c r="BM210" i="2"/>
  <c r="Z210" i="2"/>
  <c r="CQ210" i="2"/>
  <c r="CN210" i="2"/>
  <c r="BL210" i="2"/>
  <c r="AL210" i="2"/>
  <c r="AI210" i="2"/>
  <c r="AF210" i="2"/>
  <c r="Y210" i="2"/>
  <c r="BN131" i="2"/>
  <c r="AL131" i="2"/>
  <c r="BG131" i="2"/>
  <c r="AF131" i="2"/>
  <c r="AI131" i="2"/>
  <c r="AG131" i="2"/>
  <c r="AK131" i="2"/>
  <c r="AJ131" i="2"/>
  <c r="AD131" i="2"/>
  <c r="CN43" i="2"/>
  <c r="BI43" i="2"/>
  <c r="AC43" i="2"/>
  <c r="AA43" i="2"/>
  <c r="CR43" i="2"/>
  <c r="BM43" i="2"/>
  <c r="AL31" i="2"/>
  <c r="AI31" i="2"/>
  <c r="AF31" i="2"/>
  <c r="Y31" i="2"/>
  <c r="BF31" i="2"/>
  <c r="AM31" i="2"/>
  <c r="AJ31" i="2"/>
  <c r="BF195" i="2"/>
  <c r="AM195" i="2"/>
  <c r="AJ195" i="2"/>
  <c r="BJ195" i="2"/>
  <c r="BG195" i="2"/>
  <c r="AN195" i="2"/>
  <c r="BJ90" i="2"/>
  <c r="BG90" i="2"/>
  <c r="AN90" i="2"/>
  <c r="Z90" i="2"/>
  <c r="CQ90" i="2"/>
  <c r="CN90" i="2"/>
  <c r="BL90" i="2"/>
  <c r="BN48" i="2"/>
  <c r="BK48" i="2"/>
  <c r="BD48" i="2"/>
  <c r="AD48" i="2"/>
  <c r="AA48" i="2"/>
  <c r="CR48" i="2"/>
  <c r="CO48" i="2"/>
  <c r="AH48" i="2"/>
  <c r="AE48" i="2"/>
  <c r="AB48" i="2"/>
  <c r="CS48" i="2"/>
  <c r="AH85" i="2"/>
  <c r="AE85" i="2"/>
  <c r="AB85" i="2"/>
  <c r="CS85" i="2"/>
  <c r="BJ85" i="2"/>
  <c r="BG85" i="2"/>
  <c r="AN85" i="2"/>
  <c r="BN85" i="2"/>
  <c r="BK85" i="2"/>
  <c r="BD85" i="2"/>
  <c r="AJ104" i="2"/>
  <c r="AL104" i="2"/>
  <c r="CT104" i="2"/>
  <c r="BL104" i="2"/>
  <c r="AG104" i="2"/>
  <c r="AL34" i="2"/>
  <c r="AF34" i="2"/>
  <c r="AM34" i="2"/>
  <c r="CQ34" i="2"/>
  <c r="CS34" i="2"/>
  <c r="AB34" i="2"/>
  <c r="AI34" i="2"/>
  <c r="AK34" i="2"/>
  <c r="CN34" i="2"/>
  <c r="CN222" i="2"/>
  <c r="BG222" i="2"/>
  <c r="BE222" i="2"/>
  <c r="Y222" i="2"/>
  <c r="AM222" i="2"/>
  <c r="CR57" i="2"/>
  <c r="AN57" i="2"/>
  <c r="BK57" i="2"/>
  <c r="AB57" i="2"/>
  <c r="BG57" i="2"/>
  <c r="BH52" i="2"/>
  <c r="AA52" i="2"/>
  <c r="AJ174" i="2"/>
  <c r="Z174" i="2"/>
  <c r="CT213" i="2"/>
  <c r="AC213" i="2"/>
  <c r="AA213" i="2"/>
  <c r="CR175" i="2"/>
  <c r="CS134" i="2"/>
  <c r="BG134" i="2"/>
  <c r="BG172" i="2"/>
  <c r="AN117" i="2"/>
  <c r="BJ117" i="2"/>
  <c r="AD183" i="2"/>
  <c r="CR183" i="2"/>
  <c r="AH206" i="2"/>
  <c r="AB206" i="2"/>
  <c r="BK154" i="2"/>
  <c r="AI63" i="2"/>
  <c r="Y63" i="2"/>
  <c r="AG66" i="2"/>
  <c r="CM66" i="2"/>
  <c r="AD66" i="2"/>
  <c r="AE66" i="2"/>
  <c r="AF66" i="2"/>
  <c r="BH66" i="2"/>
  <c r="Y66" i="2"/>
  <c r="CR66" i="2"/>
  <c r="CQ66" i="2"/>
  <c r="AH66" i="2"/>
  <c r="AI66" i="2"/>
  <c r="AJ66" i="2"/>
  <c r="BL66" i="2"/>
  <c r="BM66" i="2"/>
  <c r="BK66" i="2"/>
  <c r="AM66" i="2"/>
  <c r="CO66" i="2"/>
  <c r="AC66" i="2"/>
  <c r="Z66" i="2"/>
  <c r="AB66" i="2"/>
  <c r="CS66" i="2"/>
  <c r="BD66" i="2"/>
  <c r="AL66" i="2"/>
  <c r="AA66" i="2"/>
  <c r="AN66" i="2"/>
  <c r="AL62" i="2"/>
  <c r="AG62" i="2"/>
  <c r="AA62" i="2"/>
  <c r="CM62" i="2"/>
  <c r="Z62" i="2"/>
  <c r="BM62" i="2"/>
  <c r="AK62" i="2"/>
  <c r="AF62" i="2"/>
  <c r="BH62" i="2"/>
  <c r="AI62" i="2"/>
  <c r="AE62" i="2"/>
  <c r="CQ62" i="2"/>
  <c r="AJ62" i="2"/>
  <c r="BL62" i="2"/>
  <c r="AD62" i="2"/>
  <c r="AN62" i="2"/>
  <c r="Y62" i="2"/>
  <c r="BD62" i="2"/>
  <c r="CR62" i="2"/>
  <c r="CS62" i="2"/>
  <c r="BK62" i="2"/>
  <c r="AB62" i="2"/>
  <c r="CO62" i="2"/>
  <c r="Z170" i="2"/>
  <c r="CT170" i="2"/>
  <c r="CQ170" i="2"/>
  <c r="CN170" i="2"/>
  <c r="BL170" i="2"/>
  <c r="CS223" i="2"/>
  <c r="AH223" i="2"/>
  <c r="AG223" i="2"/>
  <c r="AE223" i="2"/>
  <c r="AB223" i="2"/>
  <c r="AA199" i="2"/>
  <c r="CR199" i="2"/>
  <c r="CO199" i="2"/>
  <c r="AD199" i="2"/>
  <c r="AI71" i="2"/>
  <c r="AF71" i="2"/>
  <c r="Y71" i="2"/>
  <c r="AL71" i="2"/>
  <c r="AN235" i="2"/>
  <c r="BJ235" i="2"/>
  <c r="BG235" i="2"/>
  <c r="BD164" i="2"/>
  <c r="BN164" i="2"/>
  <c r="BK164" i="2"/>
  <c r="CR201" i="2"/>
  <c r="BL97" i="2"/>
  <c r="BI97" i="2"/>
  <c r="AI97" i="2"/>
  <c r="BN97" i="2"/>
  <c r="AH97" i="2"/>
  <c r="Y97" i="2"/>
  <c r="AJ97" i="2"/>
  <c r="CO97" i="2"/>
  <c r="BM97" i="2"/>
  <c r="BJ97" i="2"/>
  <c r="AD97" i="2"/>
  <c r="AK97" i="2"/>
  <c r="AF97" i="2"/>
  <c r="BI207" i="2"/>
  <c r="BF207" i="2"/>
  <c r="CQ207" i="2"/>
  <c r="BM207" i="2"/>
  <c r="BJ207" i="2"/>
  <c r="AN207" i="2"/>
  <c r="CO207" i="2"/>
  <c r="CR207" i="2"/>
  <c r="BG207" i="2"/>
  <c r="AA207" i="2"/>
  <c r="AL207" i="2"/>
  <c r="AC207" i="2"/>
  <c r="CP207" i="2"/>
  <c r="BN207" i="2"/>
  <c r="BL207" i="2"/>
  <c r="CN207" i="2"/>
  <c r="AM207" i="2"/>
  <c r="AH207" i="2"/>
  <c r="AL149" i="2"/>
  <c r="CM149" i="2"/>
  <c r="AI149" i="2"/>
  <c r="BO149" i="2"/>
  <c r="AF149" i="2"/>
  <c r="BH149" i="2"/>
  <c r="Y149" i="2"/>
  <c r="Z149" i="2"/>
  <c r="BF149" i="2"/>
  <c r="CQ149" i="2"/>
  <c r="AM149" i="2"/>
  <c r="CN149" i="2"/>
  <c r="AJ149" i="2"/>
  <c r="BL149" i="2"/>
  <c r="AD149" i="2"/>
  <c r="BJ149" i="2"/>
  <c r="AA149" i="2"/>
  <c r="BG149" i="2"/>
  <c r="CR149" i="2"/>
  <c r="AN149" i="2"/>
  <c r="CO149" i="2"/>
  <c r="AD108" i="2"/>
  <c r="BJ108" i="2"/>
  <c r="AA108" i="2"/>
  <c r="BG108" i="2"/>
  <c r="CR108" i="2"/>
  <c r="AN108" i="2"/>
  <c r="CO108" i="2"/>
  <c r="AH108" i="2"/>
  <c r="BN108" i="2"/>
  <c r="AE108" i="2"/>
  <c r="BK108" i="2"/>
  <c r="AB108" i="2"/>
  <c r="BD108" i="2"/>
  <c r="CS108" i="2"/>
  <c r="AL108" i="2"/>
  <c r="CM108" i="2"/>
  <c r="AI108" i="2"/>
  <c r="BO108" i="2"/>
  <c r="AF108" i="2"/>
  <c r="BH108" i="2"/>
  <c r="Y108" i="2"/>
  <c r="AM108" i="2"/>
  <c r="Z108" i="2"/>
  <c r="CN108" i="2"/>
  <c r="BF108" i="2"/>
  <c r="AJ108" i="2"/>
  <c r="CP88" i="2"/>
  <c r="AD88" i="2"/>
  <c r="BJ88" i="2"/>
  <c r="AA88" i="2"/>
  <c r="BG88" i="2"/>
  <c r="CR88" i="2"/>
  <c r="AN88" i="2"/>
  <c r="CO88" i="2"/>
  <c r="AH88" i="2"/>
  <c r="BN88" i="2"/>
  <c r="AE88" i="2"/>
  <c r="BK88" i="2"/>
  <c r="AB88" i="2"/>
  <c r="BD88" i="2"/>
  <c r="CS88" i="2"/>
  <c r="BE88" i="2"/>
  <c r="AL88" i="2"/>
  <c r="CM88" i="2"/>
  <c r="AI88" i="2"/>
  <c r="BO88" i="2"/>
  <c r="AF88" i="2"/>
  <c r="BH88" i="2"/>
  <c r="Y88" i="2"/>
  <c r="AK88" i="2"/>
  <c r="BF88" i="2"/>
  <c r="AJ88" i="2"/>
  <c r="BM88" i="2"/>
  <c r="CQ88" i="2"/>
  <c r="BL88" i="2"/>
  <c r="AM88" i="2"/>
  <c r="BM185" i="2"/>
  <c r="AD185" i="2"/>
  <c r="BJ185" i="2"/>
  <c r="AA185" i="2"/>
  <c r="BG185" i="2"/>
  <c r="CR185" i="2"/>
  <c r="AN185" i="2"/>
  <c r="CO185" i="2"/>
  <c r="AH185" i="2"/>
  <c r="BN185" i="2"/>
  <c r="AE185" i="2"/>
  <c r="BK185" i="2"/>
  <c r="AB185" i="2"/>
  <c r="BD185" i="2"/>
  <c r="CS185" i="2"/>
  <c r="CP185" i="2"/>
  <c r="BF185" i="2"/>
  <c r="AM185" i="2"/>
  <c r="AJ185" i="2"/>
  <c r="CM185" i="2"/>
  <c r="BO185" i="2"/>
  <c r="BH185" i="2"/>
  <c r="BE185" i="2"/>
  <c r="Z185" i="2"/>
  <c r="CQ185" i="2"/>
  <c r="CN185" i="2"/>
  <c r="BL185" i="2"/>
  <c r="AK185" i="2"/>
  <c r="Y185" i="2"/>
  <c r="AL185" i="2"/>
  <c r="AI185" i="2"/>
  <c r="CP146" i="2"/>
  <c r="AD146" i="2"/>
  <c r="BJ146" i="2"/>
  <c r="AA146" i="2"/>
  <c r="BG146" i="2"/>
  <c r="CR146" i="2"/>
  <c r="AN146" i="2"/>
  <c r="CO146" i="2"/>
  <c r="BM146" i="2"/>
  <c r="AH146" i="2"/>
  <c r="BN146" i="2"/>
  <c r="AE146" i="2"/>
  <c r="BK146" i="2"/>
  <c r="AB146" i="2"/>
  <c r="BD146" i="2"/>
  <c r="CS146" i="2"/>
  <c r="BF146" i="2"/>
  <c r="AM146" i="2"/>
  <c r="AJ146" i="2"/>
  <c r="AK146" i="2"/>
  <c r="CM146" i="2"/>
  <c r="BO146" i="2"/>
  <c r="BH146" i="2"/>
  <c r="Z146" i="2"/>
  <c r="CQ146" i="2"/>
  <c r="CN146" i="2"/>
  <c r="BL146" i="2"/>
  <c r="AL146" i="2"/>
  <c r="AI146" i="2"/>
  <c r="AF146" i="2"/>
  <c r="BI36" i="2"/>
  <c r="Z36" i="2"/>
  <c r="BG36" i="2"/>
  <c r="AJ36" i="2"/>
  <c r="BL36" i="2"/>
  <c r="Y36" i="2"/>
  <c r="CR36" i="2"/>
  <c r="AK36" i="2"/>
  <c r="AN36" i="2"/>
  <c r="CO36" i="2"/>
  <c r="BM36" i="2"/>
  <c r="AF36" i="2"/>
  <c r="AD36" i="2"/>
  <c r="CP36" i="2"/>
  <c r="AM36" i="2"/>
  <c r="AE36" i="2"/>
  <c r="BD36" i="2"/>
  <c r="BO36" i="2"/>
  <c r="AH36" i="2"/>
  <c r="BH36" i="2"/>
  <c r="BJ36" i="2"/>
  <c r="AC36" i="2"/>
  <c r="CT36" i="2"/>
  <c r="AB36" i="2"/>
  <c r="BE36" i="2"/>
  <c r="CM36" i="2"/>
  <c r="AI36" i="2"/>
  <c r="BI226" i="2"/>
  <c r="BF226" i="2"/>
  <c r="CQ226" i="2"/>
  <c r="CT226" i="2"/>
  <c r="AN226" i="2"/>
  <c r="BJ226" i="2"/>
  <c r="BM226" i="2"/>
  <c r="CP226" i="2"/>
  <c r="AF226" i="2"/>
  <c r="BN226" i="2"/>
  <c r="CO226" i="2"/>
  <c r="CS226" i="2"/>
  <c r="BL226" i="2"/>
  <c r="CN226" i="2"/>
  <c r="AM226" i="2"/>
  <c r="AD226" i="2"/>
  <c r="CM226" i="2"/>
  <c r="AJ226" i="2"/>
  <c r="BE226" i="2"/>
  <c r="BO226" i="2"/>
  <c r="AI226" i="2"/>
  <c r="Z226" i="2"/>
  <c r="BG226" i="2"/>
  <c r="AH226" i="2"/>
  <c r="AG226" i="2"/>
  <c r="AE226" i="2"/>
  <c r="AC226" i="2"/>
  <c r="CR226" i="2"/>
  <c r="AA226" i="2"/>
  <c r="BK226" i="2"/>
  <c r="BI236" i="2"/>
  <c r="BF236" i="2"/>
  <c r="CQ236" i="2"/>
  <c r="CP236" i="2"/>
  <c r="CM236" i="2"/>
  <c r="CT236" i="2"/>
  <c r="AN236" i="2"/>
  <c r="AJ236" i="2"/>
  <c r="BJ236" i="2"/>
  <c r="BN236" i="2"/>
  <c r="CO236" i="2"/>
  <c r="BE236" i="2"/>
  <c r="BL236" i="2"/>
  <c r="BK236" i="2"/>
  <c r="AE236" i="2"/>
  <c r="AD236" i="2"/>
  <c r="CS236" i="2"/>
  <c r="CR236" i="2"/>
  <c r="BG236" i="2"/>
  <c r="AA236" i="2"/>
  <c r="Z236" i="2"/>
  <c r="BM236" i="2"/>
  <c r="AF236" i="2"/>
  <c r="AI236" i="2"/>
  <c r="AH236" i="2"/>
  <c r="AC236" i="2"/>
  <c r="CN236" i="2"/>
  <c r="BO236" i="2"/>
  <c r="AK236" i="2"/>
  <c r="AM236" i="2"/>
  <c r="AG236" i="2"/>
  <c r="AL236" i="2"/>
  <c r="CP105" i="2"/>
  <c r="BN105" i="2"/>
  <c r="CT105" i="2"/>
  <c r="CQ105" i="2"/>
  <c r="BE105" i="2"/>
  <c r="BF105" i="2"/>
  <c r="AN105" i="2"/>
  <c r="BI105" i="2"/>
  <c r="BM105" i="2"/>
  <c r="AJ105" i="2"/>
  <c r="CO105" i="2"/>
  <c r="CR105" i="2"/>
  <c r="BG105" i="2"/>
  <c r="AA105" i="2"/>
  <c r="BJ105" i="2"/>
  <c r="BL105" i="2"/>
  <c r="CM105" i="2"/>
  <c r="AL105" i="2"/>
  <c r="CN105" i="2"/>
  <c r="AI105" i="2"/>
  <c r="AH105" i="2"/>
  <c r="CS105" i="2"/>
  <c r="AF105" i="2"/>
  <c r="BO105" i="2"/>
  <c r="AE105" i="2"/>
  <c r="AD105" i="2"/>
  <c r="AM105" i="2"/>
  <c r="AC105" i="2"/>
  <c r="Z105" i="2"/>
  <c r="AK105" i="2"/>
  <c r="AG105" i="2"/>
  <c r="AC100" i="2"/>
  <c r="AA100" i="2"/>
  <c r="BN100" i="2"/>
  <c r="CR100" i="2"/>
  <c r="AB100" i="2"/>
  <c r="BG58" i="2"/>
  <c r="AE58" i="2"/>
  <c r="AA58" i="2"/>
  <c r="CN58" i="2"/>
  <c r="AM58" i="2"/>
  <c r="AI58" i="2"/>
  <c r="CQ58" i="2"/>
  <c r="AL58" i="2"/>
  <c r="BJ58" i="2"/>
  <c r="AH58" i="2"/>
  <c r="CT58" i="2"/>
  <c r="AK58" i="2"/>
  <c r="CM58" i="2"/>
  <c r="AD58" i="2"/>
  <c r="CP58" i="2"/>
  <c r="AG58" i="2"/>
  <c r="BN58" i="2"/>
  <c r="BM58" i="2"/>
  <c r="Z58" i="2"/>
  <c r="BI58" i="2"/>
  <c r="AC58" i="2"/>
  <c r="AN180" i="2"/>
  <c r="BO180" i="2"/>
  <c r="AE180" i="2"/>
  <c r="BK180" i="2"/>
  <c r="AA180" i="2"/>
  <c r="BG180" i="2"/>
  <c r="CM180" i="2"/>
  <c r="AI180" i="2"/>
  <c r="Z180" i="2"/>
  <c r="AL180" i="2"/>
  <c r="AH180" i="2"/>
  <c r="BM180" i="2"/>
  <c r="AC180" i="2"/>
  <c r="AD180" i="2"/>
  <c r="BI180" i="2"/>
  <c r="CT180" i="2"/>
  <c r="CP180" i="2"/>
  <c r="AK180" i="2"/>
  <c r="Y180" i="2"/>
  <c r="AG180" i="2"/>
  <c r="AA96" i="2"/>
  <c r="BE96" i="2"/>
  <c r="BN96" i="2"/>
  <c r="AN96" i="2"/>
  <c r="BG96" i="2"/>
  <c r="AL96" i="2"/>
  <c r="AH96" i="2"/>
  <c r="AD96" i="2"/>
  <c r="CT96" i="2"/>
  <c r="AK96" i="2"/>
  <c r="Z96" i="2"/>
  <c r="CP96" i="2"/>
  <c r="AG96" i="2"/>
  <c r="AC96" i="2"/>
  <c r="BM96" i="2"/>
  <c r="BI96" i="2"/>
  <c r="AH70" i="2"/>
  <c r="AE156" i="2"/>
  <c r="BK156" i="2"/>
  <c r="AB156" i="2"/>
  <c r="BD156" i="2"/>
  <c r="CS156" i="2"/>
  <c r="CP156" i="2"/>
  <c r="AC156" i="2"/>
  <c r="AI156" i="2"/>
  <c r="BO156" i="2"/>
  <c r="AF156" i="2"/>
  <c r="BH156" i="2"/>
  <c r="BE156" i="2"/>
  <c r="CT156" i="2"/>
  <c r="AM225" i="2"/>
  <c r="CN225" i="2"/>
  <c r="AN225" i="2"/>
  <c r="BE225" i="2"/>
  <c r="CT225" i="2"/>
  <c r="AC225" i="2"/>
  <c r="AA225" i="2"/>
  <c r="BG225" i="2"/>
  <c r="AB225" i="2"/>
  <c r="BD225" i="2"/>
  <c r="BI225" i="2"/>
  <c r="AD225" i="2"/>
  <c r="Y225" i="2"/>
  <c r="AJ216" i="2"/>
  <c r="BL216" i="2"/>
  <c r="BI216" i="2"/>
  <c r="BF216" i="2"/>
  <c r="CQ216" i="2"/>
  <c r="AD216" i="2"/>
  <c r="AK216" i="2"/>
  <c r="AN216" i="2"/>
  <c r="CO216" i="2"/>
  <c r="BM216" i="2"/>
  <c r="BJ216" i="2"/>
  <c r="AI216" i="2"/>
  <c r="Z216" i="2"/>
  <c r="AG216" i="2"/>
  <c r="Y38" i="2"/>
  <c r="AB38" i="2"/>
  <c r="BD38" i="2"/>
  <c r="CS38" i="2"/>
  <c r="CP38" i="2"/>
  <c r="BN38" i="2"/>
  <c r="AH38" i="2"/>
  <c r="AG38" i="2"/>
  <c r="AF38" i="2"/>
  <c r="BH38" i="2"/>
  <c r="BE38" i="2"/>
  <c r="CT38" i="2"/>
  <c r="CM38" i="2"/>
  <c r="AD38" i="2"/>
  <c r="AC38" i="2"/>
  <c r="AM78" i="2"/>
  <c r="CN78" i="2"/>
  <c r="AJ78" i="2"/>
  <c r="BL78" i="2"/>
  <c r="BI78" i="2"/>
  <c r="AD78" i="2"/>
  <c r="AA78" i="2"/>
  <c r="BG78" i="2"/>
  <c r="CR78" i="2"/>
  <c r="AN78" i="2"/>
  <c r="CO78" i="2"/>
  <c r="BM78" i="2"/>
  <c r="AG78" i="2"/>
  <c r="AE78" i="2"/>
  <c r="BK78" i="2"/>
  <c r="AB78" i="2"/>
  <c r="BD78" i="2"/>
  <c r="CS78" i="2"/>
  <c r="CP78" i="2"/>
  <c r="BF78" i="2"/>
  <c r="AC78" i="2"/>
  <c r="AA161" i="2"/>
  <c r="BG161" i="2"/>
  <c r="CR161" i="2"/>
  <c r="AN161" i="2"/>
  <c r="CO161" i="2"/>
  <c r="BM161" i="2"/>
  <c r="AE161" i="2"/>
  <c r="BK161" i="2"/>
  <c r="AB161" i="2"/>
  <c r="BD161" i="2"/>
  <c r="CS161" i="2"/>
  <c r="CP161" i="2"/>
  <c r="BF161" i="2"/>
  <c r="AG161" i="2"/>
  <c r="AI161" i="2"/>
  <c r="BO161" i="2"/>
  <c r="AF161" i="2"/>
  <c r="BH161" i="2"/>
  <c r="BE161" i="2"/>
  <c r="CT161" i="2"/>
  <c r="AL161" i="2"/>
  <c r="AC161" i="2"/>
  <c r="AM165" i="2"/>
  <c r="CN165" i="2"/>
  <c r="AJ165" i="2"/>
  <c r="BL165" i="2"/>
  <c r="BI165" i="2"/>
  <c r="AD165" i="2"/>
  <c r="AA165" i="2"/>
  <c r="BG165" i="2"/>
  <c r="CR165" i="2"/>
  <c r="AN165" i="2"/>
  <c r="CO165" i="2"/>
  <c r="BM165" i="2"/>
  <c r="AL165" i="2"/>
  <c r="AG165" i="2"/>
  <c r="AE165" i="2"/>
  <c r="BK165" i="2"/>
  <c r="AB165" i="2"/>
  <c r="BD165" i="2"/>
  <c r="CS165" i="2"/>
  <c r="CP165" i="2"/>
  <c r="AC165" i="2"/>
  <c r="AI198" i="2"/>
  <c r="BO198" i="2"/>
  <c r="AF198" i="2"/>
  <c r="BH198" i="2"/>
  <c r="BE198" i="2"/>
  <c r="CT198" i="2"/>
  <c r="AL198" i="2"/>
  <c r="AM198" i="2"/>
  <c r="CN198" i="2"/>
  <c r="AJ198" i="2"/>
  <c r="BL198" i="2"/>
  <c r="BI198" i="2"/>
  <c r="AD198" i="2"/>
  <c r="AC198" i="2"/>
  <c r="AA198" i="2"/>
  <c r="BG198" i="2"/>
  <c r="CR198" i="2"/>
  <c r="AN198" i="2"/>
  <c r="CO198" i="2"/>
  <c r="BM198" i="2"/>
  <c r="BD98" i="2"/>
  <c r="CR98" i="2"/>
  <c r="AE98" i="2"/>
  <c r="AJ98" i="2"/>
  <c r="CP98" i="2"/>
  <c r="CO98" i="2"/>
  <c r="AN98" i="2"/>
  <c r="AM98" i="2"/>
  <c r="CM98" i="2"/>
  <c r="AI98" i="2"/>
  <c r="BE98" i="2"/>
  <c r="CT98" i="2"/>
  <c r="BO98" i="2"/>
  <c r="AD98" i="2"/>
  <c r="Z98" i="2"/>
  <c r="BL98" i="2"/>
  <c r="AB98" i="2"/>
  <c r="BI98" i="2"/>
  <c r="AL98" i="2"/>
  <c r="AK98" i="2"/>
  <c r="BN30" i="2"/>
  <c r="AI30" i="2"/>
  <c r="AB30" i="2"/>
  <c r="BE30" i="2"/>
  <c r="AA30" i="2"/>
  <c r="BJ30" i="2"/>
  <c r="CS30" i="2"/>
  <c r="BI30" i="2"/>
  <c r="AC30" i="2"/>
  <c r="CQ30" i="2"/>
  <c r="BD30" i="2"/>
  <c r="AM30" i="2"/>
  <c r="CO30" i="2"/>
  <c r="AL30" i="2"/>
  <c r="BE189" i="2"/>
  <c r="BI189" i="2"/>
  <c r="BN189" i="2"/>
  <c r="BJ189" i="2"/>
  <c r="AD189" i="2"/>
  <c r="AK189" i="2"/>
  <c r="BL189" i="2"/>
  <c r="AJ189" i="2"/>
  <c r="BM189" i="2"/>
  <c r="CM189" i="2"/>
  <c r="BF189" i="2"/>
  <c r="Z189" i="2"/>
  <c r="AG189" i="2"/>
  <c r="BH189" i="2"/>
  <c r="AF189" i="2"/>
  <c r="CP189" i="2"/>
  <c r="CQ189" i="2"/>
  <c r="AL189" i="2"/>
  <c r="AC189" i="2"/>
  <c r="CS189" i="2"/>
  <c r="BD189" i="2"/>
  <c r="BI229" i="2"/>
  <c r="BJ229" i="2"/>
  <c r="AI229" i="2"/>
  <c r="BM229" i="2"/>
  <c r="BN229" i="2"/>
  <c r="CP229" i="2"/>
  <c r="CM229" i="2"/>
  <c r="AD229" i="2"/>
  <c r="AG229" i="2"/>
  <c r="CO229" i="2"/>
  <c r="AN229" i="2"/>
  <c r="BE229" i="2"/>
  <c r="BF229" i="2"/>
  <c r="Z229" i="2"/>
  <c r="AC229" i="2"/>
  <c r="BL229" i="2"/>
  <c r="AJ229" i="2"/>
  <c r="CT229" i="2"/>
  <c r="AL229" i="2"/>
  <c r="Y229" i="2"/>
  <c r="BH229" i="2"/>
  <c r="AF229" i="2"/>
  <c r="BE33" i="2"/>
  <c r="CT33" i="2"/>
  <c r="CM33" i="2"/>
  <c r="BI33" i="2"/>
  <c r="BF33" i="2"/>
  <c r="CQ33" i="2"/>
  <c r="BM33" i="2"/>
  <c r="BJ33" i="2"/>
  <c r="AI33" i="2"/>
  <c r="BN33" i="2"/>
  <c r="AL33" i="2"/>
  <c r="Y33" i="2"/>
  <c r="CS33" i="2"/>
  <c r="BD33" i="2"/>
  <c r="AH33" i="2"/>
  <c r="AK33" i="2"/>
  <c r="CO33" i="2"/>
  <c r="AN33" i="2"/>
  <c r="AD33" i="2"/>
  <c r="AG33" i="2"/>
  <c r="BL33" i="2"/>
  <c r="AJ33" i="2"/>
  <c r="AF120" i="2"/>
  <c r="BH120" i="2"/>
  <c r="Z120" i="2"/>
  <c r="BM120" i="2"/>
  <c r="AG120" i="2"/>
  <c r="CN120" i="2"/>
  <c r="AM120" i="2"/>
  <c r="CP120" i="2"/>
  <c r="AJ120" i="2"/>
  <c r="BL120" i="2"/>
  <c r="AE120" i="2"/>
  <c r="CM120" i="2"/>
  <c r="AL120" i="2"/>
  <c r="CT120" i="2"/>
  <c r="BE120" i="2"/>
  <c r="AB120" i="2"/>
  <c r="CS120" i="2"/>
  <c r="AA120" i="2"/>
  <c r="AH120" i="2"/>
  <c r="AN120" i="2"/>
  <c r="AK120" i="2"/>
  <c r="BI120" i="2"/>
  <c r="BJ120" i="2"/>
  <c r="BD120" i="2"/>
  <c r="BG120" i="2"/>
  <c r="BN120" i="2"/>
  <c r="BO120" i="2"/>
  <c r="AC120" i="2"/>
  <c r="CO120" i="2"/>
  <c r="BG159" i="2"/>
  <c r="AB159" i="2"/>
  <c r="BD159" i="2"/>
  <c r="CS159" i="2"/>
  <c r="CP159" i="2"/>
  <c r="AE159" i="2"/>
  <c r="CQ159" i="2"/>
  <c r="BF159" i="2"/>
  <c r="Z159" i="2"/>
  <c r="AF159" i="2"/>
  <c r="BH159" i="2"/>
  <c r="BE159" i="2"/>
  <c r="CT159" i="2"/>
  <c r="CM159" i="2"/>
  <c r="AL159" i="2"/>
  <c r="AJ159" i="2"/>
  <c r="BL159" i="2"/>
  <c r="BI159" i="2"/>
  <c r="AI159" i="2"/>
  <c r="CN159" i="2"/>
  <c r="BN159" i="2"/>
  <c r="AH159" i="2"/>
  <c r="AN159" i="2"/>
  <c r="AG159" i="2"/>
  <c r="CO159" i="2"/>
  <c r="BJ159" i="2"/>
  <c r="AC159" i="2"/>
  <c r="BM159" i="2"/>
  <c r="AD159" i="2"/>
  <c r="AF211" i="2"/>
  <c r="BH211" i="2"/>
  <c r="BE211" i="2"/>
  <c r="CT211" i="2"/>
  <c r="BG211" i="2"/>
  <c r="AJ211" i="2"/>
  <c r="BL211" i="2"/>
  <c r="BI211" i="2"/>
  <c r="AI211" i="2"/>
  <c r="AB211" i="2"/>
  <c r="CS211" i="2"/>
  <c r="CN211" i="2"/>
  <c r="BN211" i="2"/>
  <c r="AH211" i="2"/>
  <c r="AN211" i="2"/>
  <c r="BM211" i="2"/>
  <c r="BO211" i="2"/>
  <c r="BJ211" i="2"/>
  <c r="AD211" i="2"/>
  <c r="BD211" i="2"/>
  <c r="CP211" i="2"/>
  <c r="AE211" i="2"/>
  <c r="CQ211" i="2"/>
  <c r="BF211" i="2"/>
  <c r="Z211" i="2"/>
  <c r="CM211" i="2"/>
  <c r="AG211" i="2"/>
  <c r="CO211" i="2"/>
  <c r="AL211" i="2"/>
  <c r="AC211" i="2"/>
  <c r="BD204" i="2"/>
  <c r="CS204" i="2"/>
  <c r="CP204" i="2"/>
  <c r="BH204" i="2"/>
  <c r="BE204" i="2"/>
  <c r="CT204" i="2"/>
  <c r="AN204" i="2"/>
  <c r="BM204" i="2"/>
  <c r="AE204" i="2"/>
  <c r="CM204" i="2"/>
  <c r="AL204" i="2"/>
  <c r="BL204" i="2"/>
  <c r="AI204" i="2"/>
  <c r="BN204" i="2"/>
  <c r="AH204" i="2"/>
  <c r="CO204" i="2"/>
  <c r="CN204" i="2"/>
  <c r="BJ204" i="2"/>
  <c r="AD204" i="2"/>
  <c r="BG204" i="2"/>
  <c r="BI204" i="2"/>
  <c r="BO204" i="2"/>
  <c r="BF204" i="2"/>
  <c r="AG204" i="2"/>
  <c r="Z204" i="2"/>
  <c r="AC204" i="2"/>
  <c r="AJ204" i="2"/>
  <c r="Y204" i="2"/>
  <c r="AF204" i="2"/>
  <c r="BD133" i="2"/>
  <c r="CS133" i="2"/>
  <c r="CP133" i="2"/>
  <c r="BH133" i="2"/>
  <c r="BE133" i="2"/>
  <c r="CT133" i="2"/>
  <c r="BM133" i="2"/>
  <c r="CN133" i="2"/>
  <c r="BJ133" i="2"/>
  <c r="AD133" i="2"/>
  <c r="BL133" i="2"/>
  <c r="AI133" i="2"/>
  <c r="BO133" i="2"/>
  <c r="CQ133" i="2"/>
  <c r="BF133" i="2"/>
  <c r="Z133" i="2"/>
  <c r="BG133" i="2"/>
  <c r="CO133" i="2"/>
  <c r="AE133" i="2"/>
  <c r="CM133" i="2"/>
  <c r="AL133" i="2"/>
  <c r="AH133" i="2"/>
  <c r="AC133" i="2"/>
  <c r="AJ133" i="2"/>
  <c r="Y133" i="2"/>
  <c r="AF133" i="2"/>
  <c r="AK133" i="2"/>
  <c r="AD186" i="2"/>
  <c r="BJ186" i="2"/>
  <c r="AA186" i="2"/>
  <c r="BL186" i="2"/>
  <c r="AG186" i="2"/>
  <c r="CO186" i="2"/>
  <c r="AN186" i="2"/>
  <c r="CP186" i="2"/>
  <c r="AH186" i="2"/>
  <c r="BN186" i="2"/>
  <c r="AF186" i="2"/>
  <c r="CN186" i="2"/>
  <c r="AM186" i="2"/>
  <c r="CT186" i="2"/>
  <c r="BD186" i="2"/>
  <c r="AJ186" i="2"/>
  <c r="AL186" i="2"/>
  <c r="AK186" i="2"/>
  <c r="BH186" i="2"/>
  <c r="BI186" i="2"/>
  <c r="BF186" i="2"/>
  <c r="BG186" i="2"/>
  <c r="BM186" i="2"/>
  <c r="BO186" i="2"/>
  <c r="CR186" i="2"/>
  <c r="CM186" i="2"/>
  <c r="CS186" i="2"/>
  <c r="AC186" i="2"/>
  <c r="BE186" i="2"/>
  <c r="CQ186" i="2"/>
  <c r="AB186" i="2"/>
  <c r="AI186" i="2"/>
  <c r="Z186" i="2"/>
  <c r="AE186" i="2"/>
  <c r="AI92" i="2"/>
  <c r="BO92" i="2"/>
  <c r="AF92" i="2"/>
  <c r="BH92" i="2"/>
  <c r="BE92" i="2"/>
  <c r="CT92" i="2"/>
  <c r="BG92" i="2"/>
  <c r="AB92" i="2"/>
  <c r="BL92" i="2"/>
  <c r="BM92" i="2"/>
  <c r="AA92" i="2"/>
  <c r="BK92" i="2"/>
  <c r="AJ92" i="2"/>
  <c r="CO92" i="2"/>
  <c r="CP92" i="2"/>
  <c r="AE92" i="2"/>
  <c r="AN92" i="2"/>
  <c r="AD92" i="2"/>
  <c r="AM92" i="2"/>
  <c r="BD92" i="2"/>
  <c r="BJ92" i="2"/>
  <c r="BF92" i="2"/>
  <c r="CN92" i="2"/>
  <c r="CS92" i="2"/>
  <c r="Y92" i="2"/>
  <c r="Z92" i="2"/>
  <c r="AC92" i="2"/>
  <c r="CR92" i="2"/>
  <c r="BI92" i="2"/>
  <c r="AL92" i="2"/>
  <c r="AK92" i="2"/>
  <c r="AG92" i="2"/>
  <c r="AI80" i="2"/>
  <c r="BO80" i="2"/>
  <c r="AF80" i="2"/>
  <c r="BH80" i="2"/>
  <c r="BE80" i="2"/>
  <c r="CT80" i="2"/>
  <c r="BG80" i="2"/>
  <c r="AB80" i="2"/>
  <c r="BL80" i="2"/>
  <c r="BM80" i="2"/>
  <c r="AA80" i="2"/>
  <c r="BK80" i="2"/>
  <c r="AJ80" i="2"/>
  <c r="CO80" i="2"/>
  <c r="CP80" i="2"/>
  <c r="Y80" i="2"/>
  <c r="AE80" i="2"/>
  <c r="AN80" i="2"/>
  <c r="AD80" i="2"/>
  <c r="AM80" i="2"/>
  <c r="BD80" i="2"/>
  <c r="BJ80" i="2"/>
  <c r="CN80" i="2"/>
  <c r="CS80" i="2"/>
  <c r="Z80" i="2"/>
  <c r="AL80" i="2"/>
  <c r="AK80" i="2"/>
  <c r="CR80" i="2"/>
  <c r="BI80" i="2"/>
  <c r="BF80" i="2"/>
  <c r="AC80" i="2"/>
  <c r="AA82" i="2"/>
  <c r="BG82" i="2"/>
  <c r="CR82" i="2"/>
  <c r="AN82" i="2"/>
  <c r="CO82" i="2"/>
  <c r="BM82" i="2"/>
  <c r="AE82" i="2"/>
  <c r="BO82" i="2"/>
  <c r="AJ82" i="2"/>
  <c r="CS82" i="2"/>
  <c r="CT82" i="2"/>
  <c r="AI82" i="2"/>
  <c r="CN82" i="2"/>
  <c r="BD82" i="2"/>
  <c r="BE82" i="2"/>
  <c r="AD82" i="2"/>
  <c r="Z82" i="2"/>
  <c r="AM82" i="2"/>
  <c r="BH82" i="2"/>
  <c r="BK82" i="2"/>
  <c r="BL82" i="2"/>
  <c r="BJ82" i="2"/>
  <c r="AB82" i="2"/>
  <c r="BI82" i="2"/>
  <c r="Y82" i="2"/>
  <c r="BF82" i="2"/>
  <c r="CP82" i="2"/>
  <c r="AK82" i="2"/>
  <c r="AG82" i="2"/>
  <c r="AC82" i="2"/>
  <c r="AI140" i="2"/>
  <c r="BO140" i="2"/>
  <c r="AF140" i="2"/>
  <c r="BH140" i="2"/>
  <c r="BE140" i="2"/>
  <c r="CT140" i="2"/>
  <c r="AM140" i="2"/>
  <c r="CR140" i="2"/>
  <c r="BD140" i="2"/>
  <c r="BI140" i="2"/>
  <c r="BG140" i="2"/>
  <c r="AB140" i="2"/>
  <c r="BL140" i="2"/>
  <c r="BM140" i="2"/>
  <c r="BK140" i="2"/>
  <c r="CO140" i="2"/>
  <c r="CN140" i="2"/>
  <c r="CS140" i="2"/>
  <c r="BJ140" i="2"/>
  <c r="AL140" i="2"/>
  <c r="AA140" i="2"/>
  <c r="AJ140" i="2"/>
  <c r="CP140" i="2"/>
  <c r="Y140" i="2"/>
  <c r="AN140" i="2"/>
  <c r="AG140" i="2"/>
  <c r="AD140" i="2"/>
  <c r="BF140" i="2"/>
  <c r="AC140" i="2"/>
  <c r="Z140" i="2"/>
  <c r="AE140" i="2"/>
  <c r="AK140" i="2"/>
  <c r="AE220" i="2"/>
  <c r="BK220" i="2"/>
  <c r="AB220" i="2"/>
  <c r="BD220" i="2"/>
  <c r="CS220" i="2"/>
  <c r="CP220" i="2"/>
  <c r="AA220" i="2"/>
  <c r="BO220" i="2"/>
  <c r="AJ220" i="2"/>
  <c r="CO220" i="2"/>
  <c r="CT220" i="2"/>
  <c r="AI220" i="2"/>
  <c r="CN220" i="2"/>
  <c r="AN220" i="2"/>
  <c r="BE220" i="2"/>
  <c r="AD220" i="2"/>
  <c r="BJ220" i="2"/>
  <c r="CR220" i="2"/>
  <c r="BI220" i="2"/>
  <c r="AF220" i="2"/>
  <c r="BM220" i="2"/>
  <c r="BF220" i="2"/>
  <c r="AM220" i="2"/>
  <c r="BU220" i="2" s="1"/>
  <c r="BH220" i="2"/>
  <c r="Y220" i="2"/>
  <c r="AL220" i="2"/>
  <c r="BG220" i="2"/>
  <c r="Z220" i="2"/>
  <c r="AC220" i="2"/>
  <c r="BL220" i="2"/>
  <c r="AG220" i="2"/>
  <c r="AA122" i="2"/>
  <c r="BG122" i="2"/>
  <c r="CR122" i="2"/>
  <c r="AN122" i="2"/>
  <c r="CO122" i="2"/>
  <c r="BM122" i="2"/>
  <c r="AM122" i="2"/>
  <c r="AB122" i="2"/>
  <c r="BH122" i="2"/>
  <c r="BI122" i="2"/>
  <c r="BK122" i="2"/>
  <c r="AF122" i="2"/>
  <c r="BL122" i="2"/>
  <c r="CP122" i="2"/>
  <c r="Y122" i="2"/>
  <c r="AE122" i="2"/>
  <c r="AJ122" i="2"/>
  <c r="CT122" i="2"/>
  <c r="AI122" i="2"/>
  <c r="BD122" i="2"/>
  <c r="AD122" i="2"/>
  <c r="AL122" i="2"/>
  <c r="BO122" i="2"/>
  <c r="CS122" i="2"/>
  <c r="BJ122" i="2"/>
  <c r="CN122" i="2"/>
  <c r="AK122" i="2"/>
  <c r="BE122" i="2"/>
  <c r="Z122" i="2"/>
  <c r="AG122" i="2"/>
  <c r="BF122" i="2"/>
  <c r="AC122" i="2"/>
  <c r="AM219" i="2"/>
  <c r="CN219" i="2"/>
  <c r="AJ219" i="2"/>
  <c r="BL219" i="2"/>
  <c r="BI219" i="2"/>
  <c r="AD219" i="2"/>
  <c r="AE219" i="2"/>
  <c r="BO219" i="2"/>
  <c r="AN219" i="2"/>
  <c r="CS219" i="2"/>
  <c r="CT219" i="2"/>
  <c r="AI219" i="2"/>
  <c r="CR219" i="2"/>
  <c r="BD219" i="2"/>
  <c r="BE219" i="2"/>
  <c r="Z219" i="2"/>
  <c r="BG219" i="2"/>
  <c r="BH219" i="2"/>
  <c r="BK219" i="2"/>
  <c r="CO219" i="2"/>
  <c r="AB219" i="2"/>
  <c r="BM219" i="2"/>
  <c r="BJ219" i="2"/>
  <c r="BF219" i="2"/>
  <c r="Y219" i="2"/>
  <c r="AA219" i="2"/>
  <c r="AK219" i="2"/>
  <c r="AF219" i="2"/>
  <c r="CP219" i="2"/>
  <c r="AL219" i="2"/>
  <c r="AG219" i="2"/>
  <c r="AC219" i="2"/>
  <c r="AE41" i="2"/>
  <c r="BK41" i="2"/>
  <c r="AB41" i="2"/>
  <c r="BD41" i="2"/>
  <c r="CS41" i="2"/>
  <c r="CP41" i="2"/>
  <c r="AI41" i="2"/>
  <c r="BO41" i="2"/>
  <c r="AF41" i="2"/>
  <c r="BH41" i="2"/>
  <c r="BE41" i="2"/>
  <c r="CT41" i="2"/>
  <c r="AM41" i="2"/>
  <c r="AJ41" i="2"/>
  <c r="BI41" i="2"/>
  <c r="BG41" i="2"/>
  <c r="AN41" i="2"/>
  <c r="BM41" i="2"/>
  <c r="BL41" i="2"/>
  <c r="AA41" i="2"/>
  <c r="CO41" i="2"/>
  <c r="CN41" i="2"/>
  <c r="CR41" i="2"/>
  <c r="AL41" i="2"/>
  <c r="AK41" i="2"/>
  <c r="AD41" i="2"/>
  <c r="BJ41" i="2"/>
  <c r="BF41" i="2"/>
  <c r="Y41" i="2"/>
  <c r="AG41" i="2"/>
  <c r="Z41" i="2"/>
  <c r="AC41" i="2"/>
  <c r="AH177" i="2"/>
  <c r="CS177" i="2"/>
  <c r="BI177" i="2"/>
  <c r="AL177" i="2"/>
  <c r="BG177" i="2"/>
  <c r="BN177" i="2"/>
  <c r="BM177" i="2"/>
  <c r="AF177" i="2"/>
  <c r="AA177" i="2"/>
  <c r="BL177" i="2"/>
  <c r="BE177" i="2"/>
  <c r="CP177" i="2"/>
  <c r="CT177" i="2"/>
  <c r="CQ177" i="2"/>
  <c r="AJ177" i="2"/>
  <c r="BK177" i="2"/>
  <c r="Z177" i="2"/>
  <c r="BJ177" i="2"/>
  <c r="AD177" i="2"/>
  <c r="AG177" i="2"/>
  <c r="BF177" i="2"/>
  <c r="BD177" i="2"/>
  <c r="CO177" i="2"/>
  <c r="BO177" i="2"/>
  <c r="Y177" i="2"/>
  <c r="AI177" i="2"/>
  <c r="AE177" i="2"/>
  <c r="AK177" i="2"/>
  <c r="AC177" i="2"/>
  <c r="AM60" i="2"/>
  <c r="BM60" i="2"/>
  <c r="AF60" i="2"/>
  <c r="CS60" i="2"/>
  <c r="CP60" i="2"/>
  <c r="AA60" i="2"/>
  <c r="BN60" i="2"/>
  <c r="CN60" i="2"/>
  <c r="BE60" i="2"/>
  <c r="CT60" i="2"/>
  <c r="BH60" i="2"/>
  <c r="BI60" i="2"/>
  <c r="AL60" i="2"/>
  <c r="CQ60" i="2"/>
  <c r="AJ60" i="2"/>
  <c r="Y60" i="2"/>
  <c r="AE60" i="2"/>
  <c r="BJ60" i="2"/>
  <c r="AD60" i="2"/>
  <c r="AK60" i="2"/>
  <c r="BK60" i="2"/>
  <c r="Z60" i="2"/>
  <c r="BD60" i="2"/>
  <c r="AN60" i="2"/>
  <c r="AG60" i="2"/>
  <c r="AI60" i="2"/>
  <c r="AC60" i="2"/>
  <c r="BF60" i="2"/>
  <c r="BO60" i="2"/>
  <c r="CO60" i="2"/>
  <c r="BM79" i="2"/>
  <c r="AC79" i="2"/>
  <c r="CP79" i="2"/>
  <c r="Y79" i="2"/>
  <c r="BE79" i="2"/>
  <c r="CT79" i="2"/>
  <c r="AK79" i="2"/>
  <c r="BI79" i="2"/>
  <c r="AD79" i="2"/>
  <c r="CS79" i="2"/>
  <c r="BD79" i="2"/>
  <c r="AB79" i="2"/>
  <c r="BH79" i="2"/>
  <c r="AN79" i="2"/>
  <c r="CN79" i="2"/>
  <c r="AM79" i="2"/>
  <c r="AG79" i="2"/>
  <c r="CO79" i="2"/>
  <c r="AJ79" i="2"/>
  <c r="BO79" i="2"/>
  <c r="AI79" i="2"/>
  <c r="AF79" i="2"/>
  <c r="BK79" i="2"/>
  <c r="BG79" i="2"/>
  <c r="CR79" i="2"/>
  <c r="AE79" i="2"/>
  <c r="BL79" i="2"/>
  <c r="BL200" i="2"/>
  <c r="BI200" i="2"/>
  <c r="AD200" i="2"/>
  <c r="AC200" i="2"/>
  <c r="CO200" i="2"/>
  <c r="BM200" i="2"/>
  <c r="Y200" i="2"/>
  <c r="CS200" i="2"/>
  <c r="CP200" i="2"/>
  <c r="AK200" i="2"/>
  <c r="BH200" i="2"/>
  <c r="BE200" i="2"/>
  <c r="AG200" i="2"/>
  <c r="AN200" i="2"/>
  <c r="CT200" i="2"/>
  <c r="AF200" i="2"/>
  <c r="AB200" i="2"/>
  <c r="CR200" i="2"/>
  <c r="BG200" i="2"/>
  <c r="BD200" i="2"/>
  <c r="CN200" i="2"/>
  <c r="AM200" i="2"/>
  <c r="BO200" i="2"/>
  <c r="BK200" i="2"/>
  <c r="AE200" i="2"/>
  <c r="AJ200" i="2"/>
  <c r="CQ114" i="2"/>
  <c r="BH114" i="2"/>
  <c r="BE114" i="2"/>
  <c r="CT114" i="2"/>
  <c r="Y114" i="2"/>
  <c r="AJ114" i="2"/>
  <c r="BL114" i="2"/>
  <c r="BI114" i="2"/>
  <c r="AD114" i="2"/>
  <c r="AK114" i="2"/>
  <c r="AN114" i="2"/>
  <c r="CO114" i="2"/>
  <c r="BM114" i="2"/>
  <c r="AG114" i="2"/>
  <c r="CP114" i="2"/>
  <c r="AC114" i="2"/>
  <c r="BK114" i="2"/>
  <c r="AE114" i="2"/>
  <c r="BD114" i="2"/>
  <c r="AF114" i="2"/>
  <c r="CR114" i="2"/>
  <c r="BG114" i="2"/>
  <c r="CS114" i="2"/>
  <c r="CN114" i="2"/>
  <c r="AB114" i="2"/>
  <c r="BO114" i="2"/>
  <c r="AM114" i="2"/>
  <c r="AI114" i="2"/>
  <c r="BD127" i="2"/>
  <c r="CS127" i="2"/>
  <c r="CP127" i="2"/>
  <c r="AK127" i="2"/>
  <c r="AF127" i="2"/>
  <c r="BH127" i="2"/>
  <c r="BE127" i="2"/>
  <c r="CT127" i="2"/>
  <c r="AG127" i="2"/>
  <c r="AJ127" i="2"/>
  <c r="BL127" i="2"/>
  <c r="BI127" i="2"/>
  <c r="AD127" i="2"/>
  <c r="AC127" i="2"/>
  <c r="BM127" i="2"/>
  <c r="Y127" i="2"/>
  <c r="AN127" i="2"/>
  <c r="CO127" i="2"/>
  <c r="AB127" i="2"/>
  <c r="BO127" i="2"/>
  <c r="AI127" i="2"/>
  <c r="BK127" i="2"/>
  <c r="AE127" i="2"/>
  <c r="CR127" i="2"/>
  <c r="CN127" i="2"/>
  <c r="BG127" i="2"/>
  <c r="AM127" i="2"/>
  <c r="CQ187" i="2"/>
  <c r="AF187" i="2"/>
  <c r="BH187" i="2"/>
  <c r="BE187" i="2"/>
  <c r="CT187" i="2"/>
  <c r="Y187" i="2"/>
  <c r="AJ187" i="2"/>
  <c r="BL187" i="2"/>
  <c r="BI187" i="2"/>
  <c r="AD187" i="2"/>
  <c r="AK187" i="2"/>
  <c r="AN187" i="2"/>
  <c r="CO187" i="2"/>
  <c r="BM187" i="2"/>
  <c r="AG187" i="2"/>
  <c r="AB187" i="2"/>
  <c r="BD187" i="2"/>
  <c r="CS187" i="2"/>
  <c r="CP187" i="2"/>
  <c r="CN187" i="2"/>
  <c r="AM187" i="2"/>
  <c r="BO187" i="2"/>
  <c r="AI187" i="2"/>
  <c r="AE187" i="2"/>
  <c r="AC187" i="2"/>
  <c r="CR187" i="2"/>
  <c r="BK187" i="2"/>
  <c r="BG187" i="2"/>
  <c r="AF54" i="2"/>
  <c r="BL54" i="2"/>
  <c r="BI54" i="2"/>
  <c r="AD54" i="2"/>
  <c r="AG54" i="2"/>
  <c r="AJ54" i="2"/>
  <c r="CO54" i="2"/>
  <c r="BM54" i="2"/>
  <c r="AC54" i="2"/>
  <c r="AN54" i="2"/>
  <c r="CS54" i="2"/>
  <c r="CP54" i="2"/>
  <c r="Y54" i="2"/>
  <c r="BH54" i="2"/>
  <c r="BE54" i="2"/>
  <c r="CT54" i="2"/>
  <c r="AK54" i="2"/>
  <c r="CR54" i="2"/>
  <c r="BG54" i="2"/>
  <c r="CQ54" i="2"/>
  <c r="CN54" i="2"/>
  <c r="AM54" i="2"/>
  <c r="AI54" i="2"/>
  <c r="AE54" i="2"/>
  <c r="BO54" i="2"/>
  <c r="AE103" i="2"/>
  <c r="BK103" i="2"/>
  <c r="AB103" i="2"/>
  <c r="BD103" i="2"/>
  <c r="CS103" i="2"/>
  <c r="CP103" i="2"/>
  <c r="AL103" i="2"/>
  <c r="BN103" i="2"/>
  <c r="AI103" i="2"/>
  <c r="BO103" i="2"/>
  <c r="AF103" i="2"/>
  <c r="BH103" i="2"/>
  <c r="BE103" i="2"/>
  <c r="CT103" i="2"/>
  <c r="BF103" i="2"/>
  <c r="CM103" i="2"/>
  <c r="AN40" i="2"/>
  <c r="CO40" i="2"/>
  <c r="BK40" i="2"/>
  <c r="CM40" i="2"/>
  <c r="CN40" i="2"/>
  <c r="BD40" i="2"/>
  <c r="Z40" i="2"/>
  <c r="CQ40" i="2"/>
  <c r="CR40" i="2"/>
  <c r="AB51" i="2"/>
  <c r="BE51" i="2"/>
  <c r="CT51" i="2"/>
  <c r="BJ51" i="2"/>
  <c r="AA51" i="2"/>
  <c r="BI51" i="2"/>
  <c r="AI51" i="2"/>
  <c r="BK56" i="2"/>
  <c r="CO56" i="2"/>
  <c r="BM56" i="2"/>
  <c r="BJ56" i="2"/>
  <c r="AD56" i="2"/>
  <c r="AB56" i="2"/>
  <c r="BG56" i="2"/>
  <c r="CS56" i="2"/>
  <c r="CP56" i="2"/>
  <c r="CQ56" i="2"/>
  <c r="BF56" i="2"/>
  <c r="Z56" i="2"/>
  <c r="BE44" i="2"/>
  <c r="AL44" i="2"/>
  <c r="CM44" i="2"/>
  <c r="Y44" i="2"/>
  <c r="BI44" i="2"/>
  <c r="AC44" i="2"/>
  <c r="Z44" i="2"/>
  <c r="BF44" i="2"/>
  <c r="CQ44" i="2"/>
  <c r="BD44" i="2"/>
  <c r="BE76" i="2"/>
  <c r="CT76" i="2"/>
  <c r="BK76" i="2"/>
  <c r="AE76" i="2"/>
  <c r="CM76" i="2"/>
  <c r="AL76" i="2"/>
  <c r="BI76" i="2"/>
  <c r="AN76" i="2"/>
  <c r="CR76" i="2"/>
  <c r="BG76" i="2"/>
  <c r="AA76" i="2"/>
  <c r="BN76" i="2"/>
  <c r="AH76" i="2"/>
  <c r="AK76" i="2"/>
  <c r="BE196" i="2"/>
  <c r="BO196" i="2"/>
  <c r="AI196" i="2"/>
  <c r="BN196" i="2"/>
  <c r="AH196" i="2"/>
  <c r="AC196" i="2"/>
  <c r="BI196" i="2"/>
  <c r="BK196" i="2"/>
  <c r="AE196" i="2"/>
  <c r="BJ196" i="2"/>
  <c r="AD196" i="2"/>
  <c r="CO109" i="2"/>
  <c r="BM109" i="2"/>
  <c r="BN109" i="2"/>
  <c r="AH109" i="2"/>
  <c r="AK109" i="2"/>
  <c r="AF109" i="2"/>
  <c r="BD109" i="2"/>
  <c r="CS109" i="2"/>
  <c r="CP109" i="2"/>
  <c r="BJ109" i="2"/>
  <c r="AD109" i="2"/>
  <c r="AG109" i="2"/>
  <c r="BD39" i="2"/>
  <c r="CS39" i="2"/>
  <c r="CP39" i="2"/>
  <c r="BN39" i="2"/>
  <c r="AH39" i="2"/>
  <c r="AC39" i="2"/>
  <c r="AF39" i="2"/>
  <c r="BH39" i="2"/>
  <c r="BE39" i="2"/>
  <c r="CT39" i="2"/>
  <c r="BJ39" i="2"/>
  <c r="AD39" i="2"/>
  <c r="Y39" i="2"/>
  <c r="BD194" i="2"/>
  <c r="CS194" i="2"/>
  <c r="CP194" i="2"/>
  <c r="BH194" i="2"/>
  <c r="BE194" i="2"/>
  <c r="CT194" i="2"/>
  <c r="BJ194" i="2"/>
  <c r="AD194" i="2"/>
  <c r="AK194" i="2"/>
  <c r="BL194" i="2"/>
  <c r="BI194" i="2"/>
  <c r="AI194" i="2"/>
  <c r="CQ194" i="2"/>
  <c r="BF194" i="2"/>
  <c r="Z194" i="2"/>
  <c r="AG194" i="2"/>
  <c r="AN194" i="2"/>
  <c r="BG240" i="2"/>
  <c r="BH240" i="2"/>
  <c r="BI240" i="2"/>
  <c r="AI240" i="2"/>
  <c r="AA240" i="2"/>
  <c r="BL240" i="2"/>
  <c r="BM240" i="2"/>
  <c r="CP240" i="2"/>
  <c r="AN240" i="2"/>
  <c r="AF240" i="2"/>
  <c r="CN240" i="2"/>
  <c r="CO240" i="2"/>
  <c r="AC240" i="2"/>
  <c r="CT240" i="2"/>
  <c r="AB240" i="2"/>
  <c r="Z240" i="2"/>
  <c r="BF240" i="2"/>
  <c r="CQ240" i="2"/>
  <c r="BO240" i="2"/>
  <c r="BE240" i="2"/>
  <c r="AD240" i="2"/>
  <c r="BJ240" i="2"/>
  <c r="AJ240" i="2"/>
  <c r="AK240" i="2"/>
  <c r="AM240" i="2"/>
  <c r="CR240" i="2"/>
  <c r="AH240" i="2"/>
  <c r="BN240" i="2"/>
  <c r="AE240" i="2"/>
  <c r="AF203" i="2"/>
  <c r="BN203" i="2"/>
  <c r="CR203" i="2"/>
  <c r="BK203" i="2"/>
  <c r="AE203" i="2"/>
  <c r="AD203" i="2"/>
  <c r="BM203" i="2"/>
  <c r="AC203" i="2"/>
  <c r="CO203" i="2"/>
  <c r="CM203" i="2"/>
  <c r="AN203" i="2"/>
  <c r="BG203" i="2"/>
  <c r="AA203" i="2"/>
  <c r="Z203" i="2"/>
  <c r="BI203" i="2"/>
  <c r="BL203" i="2"/>
  <c r="BH203" i="2"/>
  <c r="BF203" i="2"/>
  <c r="CQ203" i="2"/>
  <c r="AM203" i="2"/>
  <c r="AL203" i="2"/>
  <c r="CT203" i="2"/>
  <c r="AK203" i="2"/>
  <c r="AF138" i="2"/>
  <c r="CO138" i="2"/>
  <c r="BL138" i="2"/>
  <c r="Y138" i="2"/>
  <c r="BJ138" i="2"/>
  <c r="BK138" i="2"/>
  <c r="AN138" i="2"/>
  <c r="AM138" i="2"/>
  <c r="AL138" i="2"/>
  <c r="CP138" i="2"/>
  <c r="AG138" i="2"/>
  <c r="BN138" i="2"/>
  <c r="BO138" i="2"/>
  <c r="AI138" i="2"/>
  <c r="AH138" i="2"/>
  <c r="BM138" i="2"/>
  <c r="AC138" i="2"/>
  <c r="CM138" i="2"/>
  <c r="CN138" i="2"/>
  <c r="AE138" i="2"/>
  <c r="AD138" i="2"/>
  <c r="BI138" i="2"/>
  <c r="BL227" i="2"/>
  <c r="BE227" i="2"/>
  <c r="AF227" i="2"/>
  <c r="CO227" i="2"/>
  <c r="BF227" i="2"/>
  <c r="CQ227" i="2"/>
  <c r="CR227" i="2"/>
  <c r="BG227" i="2"/>
  <c r="AA227" i="2"/>
  <c r="AH227" i="2"/>
  <c r="CT227" i="2"/>
  <c r="AK227" i="2"/>
  <c r="BH227" i="2"/>
  <c r="BJ227" i="2"/>
  <c r="BK227" i="2"/>
  <c r="AN227" i="2"/>
  <c r="AM227" i="2"/>
  <c r="BU227" i="2" s="1"/>
  <c r="AD227" i="2"/>
  <c r="CP227" i="2"/>
  <c r="AG227" i="2"/>
  <c r="Y227" i="2"/>
  <c r="BN227" i="2"/>
  <c r="BO227" i="2"/>
  <c r="AI227" i="2"/>
  <c r="Z227" i="2"/>
  <c r="BM227" i="2"/>
  <c r="AC227" i="2"/>
  <c r="CO209" i="2"/>
  <c r="BL209" i="2"/>
  <c r="BE209" i="2"/>
  <c r="Y209" i="2"/>
  <c r="BF209" i="2"/>
  <c r="CQ209" i="2"/>
  <c r="CN209" i="2"/>
  <c r="AM209" i="2"/>
  <c r="Z209" i="2"/>
  <c r="BI209" i="2"/>
  <c r="BJ209" i="2"/>
  <c r="BG209" i="2"/>
  <c r="CR209" i="2"/>
  <c r="AI209" i="2"/>
  <c r="AL209" i="2"/>
  <c r="CT209" i="2"/>
  <c r="AK209" i="2"/>
  <c r="AF209" i="2"/>
  <c r="BN209" i="2"/>
  <c r="BK209" i="2"/>
  <c r="AN209" i="2"/>
  <c r="AE209" i="2"/>
  <c r="AH209" i="2"/>
  <c r="CP209" i="2"/>
  <c r="AG209" i="2"/>
  <c r="BE142" i="2"/>
  <c r="CT142" i="2"/>
  <c r="BL142" i="2"/>
  <c r="AN142" i="2"/>
  <c r="BI142" i="2"/>
  <c r="AB142" i="2"/>
  <c r="CO142" i="2"/>
  <c r="BH142" i="2"/>
  <c r="AF142" i="2"/>
  <c r="BM142" i="2"/>
  <c r="AJ142" i="2"/>
  <c r="CS142" i="2"/>
  <c r="CP142" i="2"/>
  <c r="BK142" i="2"/>
  <c r="AE142" i="2"/>
  <c r="CR142" i="2"/>
  <c r="BG142" i="2"/>
  <c r="AA142" i="2"/>
  <c r="CN142" i="2"/>
  <c r="AM142" i="2"/>
  <c r="Y142" i="2"/>
  <c r="AI142" i="2"/>
  <c r="BN142" i="2"/>
  <c r="AH142" i="2"/>
  <c r="BJ142" i="2"/>
  <c r="AD142" i="2"/>
  <c r="AK142" i="2"/>
  <c r="CQ142" i="2"/>
  <c r="BF142" i="2"/>
  <c r="Z142" i="2"/>
  <c r="AG142" i="2"/>
  <c r="BI94" i="2"/>
  <c r="AB94" i="2"/>
  <c r="CO94" i="2"/>
  <c r="BM94" i="2"/>
  <c r="BH94" i="2"/>
  <c r="AJ94" i="2"/>
  <c r="CP94" i="2"/>
  <c r="CS94" i="2"/>
  <c r="CT94" i="2"/>
  <c r="AN94" i="2"/>
  <c r="AF94" i="2"/>
  <c r="BE94" i="2"/>
  <c r="BL94" i="2"/>
  <c r="CN94" i="2"/>
  <c r="AM94" i="2"/>
  <c r="Y94" i="2"/>
  <c r="BO94" i="2"/>
  <c r="AI94" i="2"/>
  <c r="BK94" i="2"/>
  <c r="AE94" i="2"/>
  <c r="AA94" i="2"/>
  <c r="BN94" i="2"/>
  <c r="AH94" i="2"/>
  <c r="AC94" i="2"/>
  <c r="BJ94" i="2"/>
  <c r="AD94" i="2"/>
  <c r="CR94" i="2"/>
  <c r="CQ94" i="2"/>
  <c r="BF94" i="2"/>
  <c r="Z94" i="2"/>
  <c r="AK94" i="2"/>
  <c r="CP112" i="2"/>
  <c r="BH112" i="2"/>
  <c r="AJ112" i="2"/>
  <c r="BE112" i="2"/>
  <c r="CT112" i="2"/>
  <c r="AF112" i="2"/>
  <c r="CS112" i="2"/>
  <c r="BI112" i="2"/>
  <c r="BL112" i="2"/>
  <c r="BM112" i="2"/>
  <c r="CO112" i="2"/>
  <c r="CQ112" i="2"/>
  <c r="AN112" i="2"/>
  <c r="AB112" i="2"/>
  <c r="BK112" i="2"/>
  <c r="AE112" i="2"/>
  <c r="CR112" i="2"/>
  <c r="BG112" i="2"/>
  <c r="AA112" i="2"/>
  <c r="CN112" i="2"/>
  <c r="AM112" i="2"/>
  <c r="BN112" i="2"/>
  <c r="AH112" i="2"/>
  <c r="AG112" i="2"/>
  <c r="Y112" i="2"/>
  <c r="BJ112" i="2"/>
  <c r="AD112" i="2"/>
  <c r="AC112" i="2"/>
  <c r="BO112" i="2"/>
  <c r="BF112" i="2"/>
  <c r="Z112" i="2"/>
  <c r="BE106" i="2"/>
  <c r="CT106" i="2"/>
  <c r="CQ106" i="2"/>
  <c r="BL106" i="2"/>
  <c r="AN106" i="2"/>
  <c r="BI106" i="2"/>
  <c r="BJ106" i="2"/>
  <c r="AB106" i="2"/>
  <c r="CO106" i="2"/>
  <c r="BM106" i="2"/>
  <c r="BH106" i="2"/>
  <c r="CP106" i="2"/>
  <c r="AF106" i="2"/>
  <c r="BN106" i="2"/>
  <c r="AJ106" i="2"/>
  <c r="CM106" i="2"/>
  <c r="BO106" i="2"/>
  <c r="AI106" i="2"/>
  <c r="Y106" i="2"/>
  <c r="BK106" i="2"/>
  <c r="AE106" i="2"/>
  <c r="CR106" i="2"/>
  <c r="BG106" i="2"/>
  <c r="AA106" i="2"/>
  <c r="CS106" i="2"/>
  <c r="AH106" i="2"/>
  <c r="AC106" i="2"/>
  <c r="CN106" i="2"/>
  <c r="AD106" i="2"/>
  <c r="AM106" i="2"/>
  <c r="BF106" i="2"/>
  <c r="Z106" i="2"/>
  <c r="AK106" i="2"/>
  <c r="BM68" i="2"/>
  <c r="BJ68" i="2"/>
  <c r="AB68" i="2"/>
  <c r="CO68" i="2"/>
  <c r="CP68" i="2"/>
  <c r="BN68" i="2"/>
  <c r="BH68" i="2"/>
  <c r="AJ68" i="2"/>
  <c r="CT68" i="2"/>
  <c r="AF68" i="2"/>
  <c r="BF68" i="2"/>
  <c r="BL68" i="2"/>
  <c r="BE68" i="2"/>
  <c r="CM68" i="2"/>
  <c r="CS68" i="2"/>
  <c r="CQ68" i="2"/>
  <c r="AN68" i="2"/>
  <c r="CR68" i="2"/>
  <c r="BG68" i="2"/>
  <c r="AA68" i="2"/>
  <c r="CN68" i="2"/>
  <c r="AM68" i="2"/>
  <c r="BI68" i="2"/>
  <c r="BO68" i="2"/>
  <c r="AI68" i="2"/>
  <c r="AD68" i="2"/>
  <c r="AK68" i="2"/>
  <c r="BK68" i="2"/>
  <c r="Z68" i="2"/>
  <c r="AG68" i="2"/>
  <c r="Y68" i="2"/>
  <c r="AE68" i="2"/>
  <c r="AL68" i="2"/>
  <c r="AC68" i="2"/>
  <c r="CM116" i="2"/>
  <c r="BL116" i="2"/>
  <c r="CS116" i="2"/>
  <c r="BF116" i="2"/>
  <c r="BE116" i="2"/>
  <c r="AN116" i="2"/>
  <c r="BN116" i="2"/>
  <c r="CO116" i="2"/>
  <c r="AG116" i="2"/>
  <c r="AH116" i="2"/>
  <c r="AC116" i="2"/>
  <c r="BM116" i="2"/>
  <c r="AK116" i="2"/>
  <c r="AL116" i="2"/>
  <c r="BJ116" i="2"/>
  <c r="AM116" i="2"/>
  <c r="CN116" i="2"/>
  <c r="Y116" i="2"/>
  <c r="AF116" i="2"/>
  <c r="AA116" i="2"/>
  <c r="BG116" i="2"/>
  <c r="CR116" i="2"/>
  <c r="CT116" i="2"/>
  <c r="Z116" i="2"/>
  <c r="AE116" i="2"/>
  <c r="BK116" i="2"/>
  <c r="AJ116" i="2"/>
  <c r="BO116" i="2"/>
  <c r="AD116" i="2"/>
  <c r="CQ116" i="2"/>
  <c r="BG46" i="2"/>
  <c r="BM46" i="2"/>
  <c r="CS46" i="2"/>
  <c r="CT46" i="2"/>
  <c r="BJ46" i="2"/>
  <c r="AD46" i="2"/>
  <c r="AC46" i="2"/>
  <c r="BE46" i="2"/>
  <c r="AI46" i="2"/>
  <c r="CQ46" i="2"/>
  <c r="BF46" i="2"/>
  <c r="Z46" i="2"/>
  <c r="Y46" i="2"/>
  <c r="CP46" i="2"/>
  <c r="AH46" i="2"/>
  <c r="CO46" i="2"/>
  <c r="AN46" i="2"/>
  <c r="CM46" i="2"/>
  <c r="AK46" i="2"/>
  <c r="BL46" i="2"/>
  <c r="AJ46" i="2"/>
  <c r="BN46" i="2"/>
  <c r="AG46" i="2"/>
  <c r="BH46" i="2"/>
  <c r="AF46" i="2"/>
  <c r="BI46" i="2"/>
  <c r="AL46" i="2"/>
  <c r="BE208" i="2"/>
  <c r="CT208" i="2"/>
  <c r="BL208" i="2"/>
  <c r="BI208" i="2"/>
  <c r="BM208" i="2"/>
  <c r="CQ208" i="2"/>
  <c r="BF208" i="2"/>
  <c r="Z208" i="2"/>
  <c r="AC208" i="2"/>
  <c r="CP208" i="2"/>
  <c r="CM208" i="2"/>
  <c r="AL208" i="2"/>
  <c r="Y208" i="2"/>
  <c r="BJ208" i="2"/>
  <c r="AN208" i="2"/>
  <c r="CO208" i="2"/>
  <c r="AH208" i="2"/>
  <c r="AK208" i="2"/>
  <c r="AJ208" i="2"/>
  <c r="CS208" i="2"/>
  <c r="AD208" i="2"/>
  <c r="AG208" i="2"/>
  <c r="BH208" i="2"/>
  <c r="AF208" i="2"/>
  <c r="AI208" i="2"/>
  <c r="BD208" i="2"/>
  <c r="BN208" i="2"/>
  <c r="BL169" i="2"/>
  <c r="BI169" i="2"/>
  <c r="AI169" i="2"/>
  <c r="CO169" i="2"/>
  <c r="BM169" i="2"/>
  <c r="CP169" i="2"/>
  <c r="CM169" i="2"/>
  <c r="AL169" i="2"/>
  <c r="AC169" i="2"/>
  <c r="BH169" i="2"/>
  <c r="CT169" i="2"/>
  <c r="BN169" i="2"/>
  <c r="AH169" i="2"/>
  <c r="Y169" i="2"/>
  <c r="CQ169" i="2"/>
  <c r="Z169" i="2"/>
  <c r="AN169" i="2"/>
  <c r="CS169" i="2"/>
  <c r="BJ169" i="2"/>
  <c r="AK169" i="2"/>
  <c r="AJ169" i="2"/>
  <c r="BE169" i="2"/>
  <c r="BF169" i="2"/>
  <c r="AG169" i="2"/>
  <c r="AF169" i="2"/>
  <c r="AD169" i="2"/>
  <c r="BD169" i="2"/>
  <c r="BD230" i="2"/>
  <c r="CS230" i="2"/>
  <c r="CP230" i="2"/>
  <c r="BH230" i="2"/>
  <c r="BE230" i="2"/>
  <c r="CT230" i="2"/>
  <c r="BL230" i="2"/>
  <c r="AI230" i="2"/>
  <c r="BN230" i="2"/>
  <c r="AH230" i="2"/>
  <c r="AC230" i="2"/>
  <c r="CO230" i="2"/>
  <c r="BJ230" i="2"/>
  <c r="AD230" i="2"/>
  <c r="Y230" i="2"/>
  <c r="AL230" i="2"/>
  <c r="BI230" i="2"/>
  <c r="CQ230" i="2"/>
  <c r="Z230" i="2"/>
  <c r="AK230" i="2"/>
  <c r="AN230" i="2"/>
  <c r="BM230" i="2"/>
  <c r="CM230" i="2"/>
  <c r="AG230" i="2"/>
  <c r="AJ230" i="2"/>
  <c r="BF230" i="2"/>
  <c r="AF230" i="2"/>
  <c r="CO231" i="2"/>
  <c r="BM231" i="2"/>
  <c r="BD231" i="2"/>
  <c r="CS231" i="2"/>
  <c r="CP231" i="2"/>
  <c r="BE231" i="2"/>
  <c r="BJ231" i="2"/>
  <c r="AD231" i="2"/>
  <c r="AG231" i="2"/>
  <c r="BI231" i="2"/>
  <c r="CQ231" i="2"/>
  <c r="BF231" i="2"/>
  <c r="Z231" i="2"/>
  <c r="AC231" i="2"/>
  <c r="BL231" i="2"/>
  <c r="BN231" i="2"/>
  <c r="AJ231" i="2"/>
  <c r="CT231" i="2"/>
  <c r="AL231" i="2"/>
  <c r="AF231" i="2"/>
  <c r="AI231" i="2"/>
  <c r="AH231" i="2"/>
  <c r="AK231" i="2"/>
  <c r="BH231" i="2"/>
  <c r="Y231" i="2"/>
  <c r="CM231" i="2"/>
  <c r="BD214" i="2"/>
  <c r="CS214" i="2"/>
  <c r="CP214" i="2"/>
  <c r="BJ214" i="2"/>
  <c r="AD214" i="2"/>
  <c r="BH214" i="2"/>
  <c r="BE214" i="2"/>
  <c r="CT214" i="2"/>
  <c r="BI214" i="2"/>
  <c r="BN214" i="2"/>
  <c r="Z214" i="2"/>
  <c r="AG214" i="2"/>
  <c r="BM214" i="2"/>
  <c r="BF214" i="2"/>
  <c r="AC214" i="2"/>
  <c r="CO214" i="2"/>
  <c r="AH214" i="2"/>
  <c r="AI214" i="2"/>
  <c r="CQ214" i="2"/>
  <c r="AN214" i="2"/>
  <c r="CM214" i="2"/>
  <c r="AK214" i="2"/>
  <c r="AJ214" i="2"/>
  <c r="AL214" i="2"/>
  <c r="Y214" i="2"/>
  <c r="AF214" i="2"/>
  <c r="BL115" i="2"/>
  <c r="BI115" i="2"/>
  <c r="AI115" i="2"/>
  <c r="CQ115" i="2"/>
  <c r="BF115" i="2"/>
  <c r="Z115" i="2"/>
  <c r="CO115" i="2"/>
  <c r="BM115" i="2"/>
  <c r="BD115" i="2"/>
  <c r="CP115" i="2"/>
  <c r="BN115" i="2"/>
  <c r="AD115" i="2"/>
  <c r="AK115" i="2"/>
  <c r="BH115" i="2"/>
  <c r="CT115" i="2"/>
  <c r="BJ115" i="2"/>
  <c r="AG115" i="2"/>
  <c r="BE115" i="2"/>
  <c r="AH115" i="2"/>
  <c r="Y115" i="2"/>
  <c r="AJ115" i="2"/>
  <c r="AF115" i="2"/>
  <c r="CM115" i="2"/>
  <c r="AN115" i="2"/>
  <c r="CS115" i="2"/>
  <c r="AL115" i="2"/>
  <c r="BD228" i="2"/>
  <c r="CS228" i="2"/>
  <c r="CP228" i="2"/>
  <c r="CM228" i="2"/>
  <c r="AL228" i="2"/>
  <c r="BH228" i="2"/>
  <c r="BE228" i="2"/>
  <c r="CT228" i="2"/>
  <c r="BL228" i="2"/>
  <c r="AI228" i="2"/>
  <c r="BN228" i="2"/>
  <c r="AD228" i="2"/>
  <c r="AK228" i="2"/>
  <c r="CO228" i="2"/>
  <c r="BJ228" i="2"/>
  <c r="Z228" i="2"/>
  <c r="AG228" i="2"/>
  <c r="BM228" i="2"/>
  <c r="AH228" i="2"/>
  <c r="Y228" i="2"/>
  <c r="AN228" i="2"/>
  <c r="CQ228" i="2"/>
  <c r="AJ228" i="2"/>
  <c r="BF228" i="2"/>
  <c r="BI228" i="2"/>
  <c r="AC228" i="2"/>
  <c r="Z77" i="2"/>
  <c r="BF77" i="2"/>
  <c r="AD77" i="2"/>
  <c r="BJ77" i="2"/>
  <c r="AJ77" i="2"/>
  <c r="AH77" i="2"/>
  <c r="BN77" i="2"/>
  <c r="AE77" i="2"/>
  <c r="Y77" i="2"/>
  <c r="AL77" i="2"/>
  <c r="BD77" i="2"/>
  <c r="CM77" i="2"/>
  <c r="BO77" i="2"/>
  <c r="AC77" i="2"/>
  <c r="CQ77" i="2"/>
  <c r="BI77" i="2"/>
  <c r="CO77" i="2"/>
  <c r="AG77" i="2"/>
  <c r="AN77" i="2"/>
  <c r="BM77" i="2"/>
  <c r="AB77" i="2"/>
  <c r="CP77" i="2"/>
  <c r="AI77" i="2"/>
  <c r="CT77" i="2"/>
  <c r="BH77" i="2"/>
  <c r="AM77" i="2"/>
  <c r="AH28" i="2"/>
  <c r="BT28" i="2" s="1"/>
  <c r="BN28" i="2"/>
  <c r="AE28" i="2"/>
  <c r="AL28" i="2"/>
  <c r="CM28" i="2"/>
  <c r="Y28" i="2"/>
  <c r="Z28" i="2"/>
  <c r="BF28" i="2"/>
  <c r="CQ28" i="2"/>
  <c r="BJ28" i="2"/>
  <c r="AJ28" i="2"/>
  <c r="BD28" i="2"/>
  <c r="CP28" i="2"/>
  <c r="AI28" i="2"/>
  <c r="BO28" i="2"/>
  <c r="AC28" i="2"/>
  <c r="CO28" i="2"/>
  <c r="AG28" i="2"/>
  <c r="BI28" i="2"/>
  <c r="BM28" i="2"/>
  <c r="AB28" i="2"/>
  <c r="BH28" i="2"/>
  <c r="AN28" i="2"/>
  <c r="AM28" i="2"/>
  <c r="AD28" i="2"/>
  <c r="CT28" i="2"/>
  <c r="AB124" i="2"/>
  <c r="AD124" i="2"/>
  <c r="BJ124" i="2"/>
  <c r="AA124" i="2"/>
  <c r="Z124" i="2"/>
  <c r="BN124" i="2"/>
  <c r="AL124" i="2"/>
  <c r="AH124" i="2"/>
  <c r="AI124" i="2"/>
  <c r="CT124" i="2"/>
  <c r="AK124" i="2"/>
  <c r="CP124" i="2"/>
  <c r="AC124" i="2"/>
  <c r="BK124" i="2"/>
  <c r="BM124" i="2"/>
  <c r="Y124" i="2"/>
  <c r="CO124" i="2"/>
  <c r="AN124" i="2"/>
  <c r="BI124" i="2"/>
  <c r="BL124" i="2"/>
  <c r="AJ124" i="2"/>
  <c r="BH124" i="2"/>
  <c r="BD124" i="2"/>
  <c r="AG124" i="2"/>
  <c r="CS124" i="2"/>
  <c r="AF124" i="2"/>
  <c r="BI176" i="2"/>
  <c r="CQ176" i="2"/>
  <c r="BK176" i="2"/>
  <c r="AD176" i="2"/>
  <c r="CT176" i="2"/>
  <c r="AB176" i="2"/>
  <c r="Z176" i="2"/>
  <c r="BF176" i="2"/>
  <c r="AA176" i="2"/>
  <c r="AL176" i="2"/>
  <c r="CM176" i="2"/>
  <c r="AH176" i="2"/>
  <c r="AG176" i="2"/>
  <c r="AC176" i="2"/>
  <c r="BE176" i="2"/>
  <c r="Y176" i="2"/>
  <c r="CS176" i="2"/>
  <c r="BD176" i="2"/>
  <c r="CO176" i="2"/>
  <c r="AN176" i="2"/>
  <c r="BL176" i="2"/>
  <c r="BH176" i="2"/>
  <c r="AK176" i="2"/>
  <c r="AJ176" i="2"/>
  <c r="AF176" i="2"/>
  <c r="CP93" i="2"/>
  <c r="BF93" i="2"/>
  <c r="Z93" i="2"/>
  <c r="CQ93" i="2"/>
  <c r="AL93" i="2"/>
  <c r="AI93" i="2"/>
  <c r="BN93" i="2"/>
  <c r="AH93" i="2"/>
  <c r="BM93" i="2"/>
  <c r="Y93" i="2"/>
  <c r="BJ93" i="2"/>
  <c r="AG93" i="2"/>
  <c r="AD93" i="2"/>
  <c r="AC93" i="2"/>
  <c r="BH93" i="2"/>
  <c r="AF93" i="2"/>
  <c r="CS93" i="2"/>
  <c r="BD93" i="2"/>
  <c r="AK93" i="2"/>
  <c r="CO93" i="2"/>
  <c r="BL93" i="2"/>
  <c r="AJ93" i="2"/>
  <c r="AN93" i="2"/>
  <c r="BI191" i="2"/>
  <c r="AL191" i="2"/>
  <c r="CT191" i="2"/>
  <c r="BN191" i="2"/>
  <c r="AH191" i="2"/>
  <c r="CM191" i="2"/>
  <c r="BJ191" i="2"/>
  <c r="AD191" i="2"/>
  <c r="BF191" i="2"/>
  <c r="BE191" i="2"/>
  <c r="Z191" i="2"/>
  <c r="AK191" i="2"/>
  <c r="AG191" i="2"/>
  <c r="BL191" i="2"/>
  <c r="AJ191" i="2"/>
  <c r="AC191" i="2"/>
  <c r="BH191" i="2"/>
  <c r="AF191" i="2"/>
  <c r="CS191" i="2"/>
  <c r="CO191" i="2"/>
  <c r="BD191" i="2"/>
  <c r="AN191" i="2"/>
  <c r="Y191" i="2"/>
  <c r="CQ83" i="2"/>
  <c r="BF83" i="2"/>
  <c r="Z83" i="2"/>
  <c r="AI83" i="2"/>
  <c r="CM83" i="2"/>
  <c r="AL83" i="2"/>
  <c r="BI83" i="2"/>
  <c r="BN83" i="2"/>
  <c r="AH83" i="2"/>
  <c r="BM83" i="2"/>
  <c r="BJ83" i="2"/>
  <c r="AK83" i="2"/>
  <c r="AC83" i="2"/>
  <c r="Y83" i="2"/>
  <c r="CO83" i="2"/>
  <c r="AN83" i="2"/>
  <c r="AD83" i="2"/>
  <c r="BL83" i="2"/>
  <c r="AJ83" i="2"/>
  <c r="AF83" i="2"/>
  <c r="AG83" i="2"/>
  <c r="CS83" i="2"/>
  <c r="BH83" i="2"/>
  <c r="BD83" i="2"/>
  <c r="CS111" i="2"/>
  <c r="AK111" i="2"/>
  <c r="AM111" i="2"/>
  <c r="CN111" i="2"/>
  <c r="Y111" i="2"/>
  <c r="BN111" i="2"/>
  <c r="AH111" i="2"/>
  <c r="CM111" i="2"/>
  <c r="AF111" i="2"/>
  <c r="AA111" i="2"/>
  <c r="BG111" i="2"/>
  <c r="CR111" i="2"/>
  <c r="BI111" i="2"/>
  <c r="AC111" i="2"/>
  <c r="BL111" i="2"/>
  <c r="AE111" i="2"/>
  <c r="BK111" i="2"/>
  <c r="AJ111" i="2"/>
  <c r="BD111" i="2"/>
  <c r="AL221" i="2"/>
  <c r="CM221" i="2"/>
  <c r="AI221" i="2"/>
  <c r="BO221" i="2"/>
  <c r="AF221" i="2"/>
  <c r="BH221" i="2"/>
  <c r="Y221" i="2"/>
  <c r="Z221" i="2"/>
  <c r="BF221" i="2"/>
  <c r="CQ221" i="2"/>
  <c r="AM221" i="2"/>
  <c r="CN221" i="2"/>
  <c r="AJ221" i="2"/>
  <c r="BL221" i="2"/>
  <c r="AD221" i="2"/>
  <c r="BJ221" i="2"/>
  <c r="AA221" i="2"/>
  <c r="BG221" i="2"/>
  <c r="CR221" i="2"/>
  <c r="AN221" i="2"/>
  <c r="CO221" i="2"/>
  <c r="AH221" i="2"/>
  <c r="AB221" i="2"/>
  <c r="BN221" i="2"/>
  <c r="BD221" i="2"/>
  <c r="AE221" i="2"/>
  <c r="CS221" i="2"/>
  <c r="BH234" i="2"/>
  <c r="AN234" i="2"/>
  <c r="CP234" i="2"/>
  <c r="BG234" i="2"/>
  <c r="AC234" i="2"/>
  <c r="BD234" i="2"/>
  <c r="BE234" i="2"/>
  <c r="BL234" i="2"/>
  <c r="BI234" i="2"/>
  <c r="BK234" i="2"/>
  <c r="CN234" i="2"/>
  <c r="CR234" i="2"/>
  <c r="Z234" i="2"/>
  <c r="BF234" i="2"/>
  <c r="CQ234" i="2"/>
  <c r="AF234" i="2"/>
  <c r="CO234" i="2"/>
  <c r="CS234" i="2"/>
  <c r="AK234" i="2"/>
  <c r="AD234" i="2"/>
  <c r="BJ234" i="2"/>
  <c r="AA234" i="2"/>
  <c r="AJ234" i="2"/>
  <c r="AG234" i="2"/>
  <c r="AH234" i="2"/>
  <c r="BN234" i="2"/>
  <c r="AE234" i="2"/>
  <c r="AI234" i="2"/>
  <c r="AH155" i="2"/>
  <c r="BN155" i="2"/>
  <c r="AE155" i="2"/>
  <c r="AL155" i="2"/>
  <c r="CM155" i="2"/>
  <c r="AI155" i="2"/>
  <c r="BO155" i="2"/>
  <c r="AD155" i="2"/>
  <c r="AA155" i="2"/>
  <c r="CN155" i="2"/>
  <c r="AJ155" i="2"/>
  <c r="BL155" i="2"/>
  <c r="AK155" i="2"/>
  <c r="CP155" i="2"/>
  <c r="BF155" i="2"/>
  <c r="AM155" i="2"/>
  <c r="CR155" i="2"/>
  <c r="AN155" i="2"/>
  <c r="CO155" i="2"/>
  <c r="BM155" i="2"/>
  <c r="BJ155" i="2"/>
  <c r="BG155" i="2"/>
  <c r="AB155" i="2"/>
  <c r="BD155" i="2"/>
  <c r="CS155" i="2"/>
  <c r="BK155" i="2"/>
  <c r="AF155" i="2"/>
  <c r="Z155" i="2"/>
  <c r="BH155" i="2"/>
  <c r="BE155" i="2"/>
  <c r="Z163" i="2"/>
  <c r="BF163" i="2"/>
  <c r="CQ163" i="2"/>
  <c r="AM163" i="2"/>
  <c r="CN163" i="2"/>
  <c r="AJ163" i="2"/>
  <c r="BL163" i="2"/>
  <c r="CP163" i="2"/>
  <c r="AD163" i="2"/>
  <c r="BJ163" i="2"/>
  <c r="AA163" i="2"/>
  <c r="BG163" i="2"/>
  <c r="CR163" i="2"/>
  <c r="AN163" i="2"/>
  <c r="CO163" i="2"/>
  <c r="AL163" i="2"/>
  <c r="AI163" i="2"/>
  <c r="AF163" i="2"/>
  <c r="Y163" i="2"/>
  <c r="BM163" i="2"/>
  <c r="BN163" i="2"/>
  <c r="BK163" i="2"/>
  <c r="BD163" i="2"/>
  <c r="BE163" i="2"/>
  <c r="CM163" i="2"/>
  <c r="BO163" i="2"/>
  <c r="BH163" i="2"/>
  <c r="AK163" i="2"/>
  <c r="AE163" i="2"/>
  <c r="AB163" i="2"/>
  <c r="CS163" i="2"/>
  <c r="BF239" i="2"/>
  <c r="CQ239" i="2"/>
  <c r="CT239" i="2"/>
  <c r="AN239" i="2"/>
  <c r="BJ239" i="2"/>
  <c r="CP239" i="2"/>
  <c r="AF239" i="2"/>
  <c r="BN239" i="2"/>
  <c r="CM239" i="2"/>
  <c r="CR239" i="2"/>
  <c r="BG239" i="2"/>
  <c r="AA239" i="2"/>
  <c r="AD239" i="2"/>
  <c r="CO239" i="2"/>
  <c r="CN239" i="2"/>
  <c r="AM239" i="2"/>
  <c r="Z239" i="2"/>
  <c r="CS239" i="2"/>
  <c r="AE239" i="2"/>
  <c r="AH239" i="2"/>
  <c r="BI239" i="2"/>
  <c r="AJ239" i="2"/>
  <c r="BL239" i="2"/>
  <c r="BO239" i="2"/>
  <c r="AK239" i="2"/>
  <c r="BE239" i="2"/>
  <c r="BK239" i="2"/>
  <c r="AG239" i="2"/>
  <c r="AI239" i="2"/>
  <c r="AL239" i="2"/>
  <c r="BM239" i="2"/>
  <c r="AC239" i="2"/>
  <c r="CP205" i="2"/>
  <c r="BN205" i="2"/>
  <c r="BI205" i="2"/>
  <c r="BJ205" i="2"/>
  <c r="BM205" i="2"/>
  <c r="CM205" i="2"/>
  <c r="CS205" i="2"/>
  <c r="CT205" i="2"/>
  <c r="BF205" i="2"/>
  <c r="BL205" i="2"/>
  <c r="CQ205" i="2"/>
  <c r="BE205" i="2"/>
  <c r="AF205" i="2"/>
  <c r="BO205" i="2"/>
  <c r="AI205" i="2"/>
  <c r="AD205" i="2"/>
  <c r="BK205" i="2"/>
  <c r="AE205" i="2"/>
  <c r="Z205" i="2"/>
  <c r="AN205" i="2"/>
  <c r="AJ205" i="2"/>
  <c r="CO205" i="2"/>
  <c r="CN205" i="2"/>
  <c r="AH205" i="2"/>
  <c r="AK205" i="2"/>
  <c r="BG205" i="2"/>
  <c r="AG205" i="2"/>
  <c r="AM205" i="2"/>
  <c r="AC205" i="2"/>
  <c r="CR205" i="2"/>
  <c r="AL205" i="2"/>
  <c r="BE215" i="2"/>
  <c r="CT215" i="2"/>
  <c r="CM215" i="2"/>
  <c r="BI215" i="2"/>
  <c r="BJ215" i="2"/>
  <c r="BM215" i="2"/>
  <c r="BN215" i="2"/>
  <c r="CQ215" i="2"/>
  <c r="AN215" i="2"/>
  <c r="AJ215" i="2"/>
  <c r="AF215" i="2"/>
  <c r="CP215" i="2"/>
  <c r="CO215" i="2"/>
  <c r="CR215" i="2"/>
  <c r="BG215" i="2"/>
  <c r="AA215" i="2"/>
  <c r="AH215" i="2"/>
  <c r="BL215" i="2"/>
  <c r="CN215" i="2"/>
  <c r="AM215" i="2"/>
  <c r="AD215" i="2"/>
  <c r="BK215" i="2"/>
  <c r="AL215" i="2"/>
  <c r="AK215" i="2"/>
  <c r="BF215" i="2"/>
  <c r="AI215" i="2"/>
  <c r="Z215" i="2"/>
  <c r="AG215" i="2"/>
  <c r="AE215" i="2"/>
  <c r="AC215" i="2"/>
  <c r="BO215" i="2"/>
  <c r="CS215" i="2"/>
  <c r="BM69" i="2"/>
  <c r="BJ69" i="2"/>
  <c r="AN69" i="2"/>
  <c r="BI69" i="2"/>
  <c r="BN69" i="2"/>
  <c r="CP69" i="2"/>
  <c r="CM69" i="2"/>
  <c r="CS69" i="2"/>
  <c r="CT69" i="2"/>
  <c r="BF69" i="2"/>
  <c r="AJ69" i="2"/>
  <c r="BL69" i="2"/>
  <c r="CN69" i="2"/>
  <c r="AM69" i="2"/>
  <c r="CQ69" i="2"/>
  <c r="AF69" i="2"/>
  <c r="BE69" i="2"/>
  <c r="CR69" i="2"/>
  <c r="AI69" i="2"/>
  <c r="AL69" i="2"/>
  <c r="BU69" i="2" s="1"/>
  <c r="BO69" i="2"/>
  <c r="AE69" i="2"/>
  <c r="AH69" i="2"/>
  <c r="BG69" i="2"/>
  <c r="AK69" i="2"/>
  <c r="AA69" i="2"/>
  <c r="AD69" i="2"/>
  <c r="AG69" i="2"/>
  <c r="CO69" i="2"/>
  <c r="Z69" i="2"/>
  <c r="AC69" i="2"/>
  <c r="BK69" i="2"/>
  <c r="BE137" i="2"/>
  <c r="CT137" i="2"/>
  <c r="CM137" i="2"/>
  <c r="BI137" i="2"/>
  <c r="BF137" i="2"/>
  <c r="CQ137" i="2"/>
  <c r="BJ137" i="2"/>
  <c r="BN137" i="2"/>
  <c r="AN137" i="2"/>
  <c r="AJ137" i="2"/>
  <c r="CS137" i="2"/>
  <c r="BO137" i="2"/>
  <c r="AI137" i="2"/>
  <c r="BM137" i="2"/>
  <c r="CO137" i="2"/>
  <c r="CR137" i="2"/>
  <c r="AM137" i="2"/>
  <c r="AL137" i="2"/>
  <c r="CN137" i="2"/>
  <c r="AE137" i="2"/>
  <c r="AH137" i="2"/>
  <c r="BG137" i="2"/>
  <c r="AC137" i="2"/>
  <c r="BL137" i="2"/>
  <c r="AA137" i="2"/>
  <c r="AD137" i="2"/>
  <c r="AF137" i="2"/>
  <c r="Z137" i="2"/>
  <c r="AK137" i="2"/>
  <c r="CP137" i="2"/>
  <c r="AG137" i="2"/>
  <c r="BF35" i="2"/>
  <c r="BN35" i="2"/>
  <c r="CO35" i="2"/>
  <c r="AB35" i="2"/>
  <c r="Y35" i="2"/>
  <c r="AI35" i="2"/>
  <c r="BM35" i="2"/>
  <c r="BO35" i="2"/>
  <c r="AH35" i="2"/>
  <c r="BN168" i="2"/>
  <c r="BO168" i="2"/>
  <c r="AE168" i="2"/>
  <c r="CM168" i="2"/>
  <c r="CN168" i="2"/>
  <c r="BG168" i="2"/>
  <c r="AA168" i="2"/>
  <c r="BF168" i="2"/>
  <c r="CQ168" i="2"/>
  <c r="CR168" i="2"/>
  <c r="AM168" i="2"/>
  <c r="BJ168" i="2"/>
  <c r="AI168" i="2"/>
  <c r="BK168" i="2"/>
  <c r="AN168" i="2"/>
  <c r="AH168" i="2"/>
  <c r="AL168" i="2"/>
  <c r="AD168" i="2"/>
  <c r="BI168" i="2"/>
  <c r="Z168" i="2"/>
  <c r="CT168" i="2"/>
  <c r="AK168" i="2"/>
  <c r="CP168" i="2"/>
  <c r="BM168" i="2"/>
  <c r="AC168" i="2"/>
  <c r="AG168" i="2"/>
  <c r="BN188" i="2"/>
  <c r="AN188" i="2"/>
  <c r="BG188" i="2"/>
  <c r="AA188" i="2"/>
  <c r="CO188" i="2"/>
  <c r="BH188" i="2"/>
  <c r="CM188" i="2"/>
  <c r="CN188" i="2"/>
  <c r="AM188" i="2"/>
  <c r="BL188" i="2"/>
  <c r="Y188" i="2"/>
  <c r="BF188" i="2"/>
  <c r="CQ188" i="2"/>
  <c r="BO188" i="2"/>
  <c r="AI188" i="2"/>
  <c r="BJ188" i="2"/>
  <c r="BK188" i="2"/>
  <c r="CR188" i="2"/>
  <c r="AE188" i="2"/>
  <c r="AL188" i="2"/>
  <c r="Z188" i="2"/>
  <c r="CP188" i="2"/>
  <c r="AG188" i="2"/>
  <c r="AH188" i="2"/>
  <c r="BM188" i="2"/>
  <c r="AC188" i="2"/>
  <c r="CT188" i="2"/>
  <c r="AD188" i="2"/>
  <c r="BI188" i="2"/>
  <c r="AK188" i="2"/>
  <c r="BU188" i="2" s="1"/>
  <c r="AH158" i="2"/>
  <c r="AK158" i="2"/>
  <c r="AN99" i="2"/>
  <c r="CT135" i="2"/>
  <c r="BK149" i="2"/>
  <c r="CQ151" i="2"/>
  <c r="AD104" i="2"/>
  <c r="BF104" i="2"/>
  <c r="BE57" i="2"/>
  <c r="CS149" i="2"/>
  <c r="AE149" i="2"/>
  <c r="BL108" i="2"/>
  <c r="AK226" i="2"/>
  <c r="BK105" i="2"/>
  <c r="CQ121" i="2"/>
  <c r="BH55" i="2"/>
  <c r="CM55" i="2"/>
  <c r="Y47" i="2"/>
  <c r="AM47" i="2"/>
  <c r="Z151" i="2"/>
  <c r="CT55" i="2"/>
  <c r="BG43" i="2"/>
  <c r="BJ47" i="2"/>
  <c r="BO89" i="2"/>
  <c r="BK151" i="2"/>
  <c r="BG135" i="2"/>
  <c r="BL31" i="2"/>
  <c r="CQ31" i="2"/>
  <c r="CR195" i="2"/>
  <c r="AD195" i="2"/>
  <c r="CO151" i="2"/>
  <c r="AM90" i="2"/>
  <c r="BG48" i="2"/>
  <c r="AA85" i="2"/>
  <c r="CR222" i="2"/>
  <c r="AE57" i="2"/>
  <c r="Z99" i="2"/>
  <c r="BN89" i="2"/>
  <c r="BD149" i="2"/>
  <c r="BN149" i="2"/>
  <c r="CQ108" i="2"/>
  <c r="BE146" i="2"/>
  <c r="CN88" i="2"/>
  <c r="AF185" i="2"/>
  <c r="AL226" i="2"/>
  <c r="BD45" i="2"/>
  <c r="BI29" i="2"/>
  <c r="BN53" i="2"/>
  <c r="AL128" i="2"/>
  <c r="Z84" i="2"/>
  <c r="BF65" i="2"/>
  <c r="BM121" i="2"/>
  <c r="AG55" i="2"/>
  <c r="BE89" i="2"/>
  <c r="BI135" i="2"/>
  <c r="BM42" i="2"/>
  <c r="BN218" i="2"/>
  <c r="BJ95" i="2"/>
  <c r="BF148" i="2"/>
  <c r="BF118" i="2"/>
  <c r="AJ91" i="2"/>
  <c r="BE123" i="2"/>
  <c r="AM179" i="2"/>
  <c r="AE43" i="2"/>
  <c r="AD31" i="2"/>
  <c r="AH195" i="2"/>
  <c r="AH90" i="2"/>
  <c r="AL48" i="2"/>
  <c r="AL85" i="2"/>
  <c r="AD170" i="2"/>
  <c r="BJ170" i="2"/>
  <c r="AA170" i="2"/>
  <c r="BG170" i="2"/>
  <c r="CR170" i="2"/>
  <c r="AN170" i="2"/>
  <c r="CO170" i="2"/>
  <c r="AH170" i="2"/>
  <c r="BN170" i="2"/>
  <c r="AE170" i="2"/>
  <c r="BK170" i="2"/>
  <c r="AB170" i="2"/>
  <c r="BD170" i="2"/>
  <c r="CS170" i="2"/>
  <c r="AL223" i="2"/>
  <c r="CM223" i="2"/>
  <c r="AI223" i="2"/>
  <c r="BO223" i="2"/>
  <c r="AF223" i="2"/>
  <c r="BH223" i="2"/>
  <c r="Y223" i="2"/>
  <c r="Z223" i="2"/>
  <c r="BF223" i="2"/>
  <c r="CQ223" i="2"/>
  <c r="AM223" i="2"/>
  <c r="CN223" i="2"/>
  <c r="AJ223" i="2"/>
  <c r="BL223" i="2"/>
  <c r="AH199" i="2"/>
  <c r="BN199" i="2"/>
  <c r="AE199" i="2"/>
  <c r="BK199" i="2"/>
  <c r="AB199" i="2"/>
  <c r="BD199" i="2"/>
  <c r="CS199" i="2"/>
  <c r="AL199" i="2"/>
  <c r="CM199" i="2"/>
  <c r="AI199" i="2"/>
  <c r="BT199" i="2" s="1"/>
  <c r="BO199" i="2"/>
  <c r="AF199" i="2"/>
  <c r="BH199" i="2"/>
  <c r="Y199" i="2"/>
  <c r="Z71" i="2"/>
  <c r="BF71" i="2"/>
  <c r="CQ71" i="2"/>
  <c r="AM71" i="2"/>
  <c r="CN71" i="2"/>
  <c r="AJ71" i="2"/>
  <c r="BL71" i="2"/>
  <c r="AD71" i="2"/>
  <c r="BJ71" i="2"/>
  <c r="AA71" i="2"/>
  <c r="BG71" i="2"/>
  <c r="CR71" i="2"/>
  <c r="AN71" i="2"/>
  <c r="CO71" i="2"/>
  <c r="AE235" i="2"/>
  <c r="BK235" i="2"/>
  <c r="AB235" i="2"/>
  <c r="BD235" i="2"/>
  <c r="CS235" i="2"/>
  <c r="AL235" i="2"/>
  <c r="CM235" i="2"/>
  <c r="AI235" i="2"/>
  <c r="BO235" i="2"/>
  <c r="AF235" i="2"/>
  <c r="BH235" i="2"/>
  <c r="Y235" i="2"/>
  <c r="AD164" i="2"/>
  <c r="CQ36" i="2"/>
  <c r="BN36" i="2"/>
  <c r="AE100" i="2"/>
  <c r="BK100" i="2"/>
  <c r="Z100" i="2"/>
  <c r="BL100" i="2"/>
  <c r="AG100" i="2"/>
  <c r="CO100" i="2"/>
  <c r="AN100" i="2"/>
  <c r="CP100" i="2"/>
  <c r="AI100" i="2"/>
  <c r="BO100" i="2"/>
  <c r="AF100" i="2"/>
  <c r="CM100" i="2"/>
  <c r="AL100" i="2"/>
  <c r="CO180" i="2"/>
  <c r="BL180" i="2"/>
  <c r="AF96" i="2"/>
  <c r="Y96" i="2"/>
  <c r="CO96" i="2"/>
  <c r="AM192" i="2"/>
  <c r="CR177" i="2"/>
  <c r="CM60" i="2"/>
  <c r="CR60" i="2"/>
  <c r="BG60" i="2"/>
  <c r="AH60" i="2"/>
  <c r="BF114" i="2"/>
  <c r="AL114" i="2"/>
  <c r="CQ127" i="2"/>
  <c r="BF187" i="2"/>
  <c r="AL187" i="2"/>
  <c r="BW187" i="2" s="1"/>
  <c r="AL54" i="2"/>
  <c r="AB54" i="2"/>
  <c r="BD54" i="2"/>
  <c r="CM124" i="2"/>
  <c r="BF124" i="2"/>
  <c r="CQ124" i="2"/>
  <c r="BM176" i="2"/>
  <c r="BJ176" i="2"/>
  <c r="AI176" i="2"/>
  <c r="CP176" i="2"/>
  <c r="BN176" i="2"/>
  <c r="BE93" i="2"/>
  <c r="CT93" i="2"/>
  <c r="BI93" i="2"/>
  <c r="CM93" i="2"/>
  <c r="BM191" i="2"/>
  <c r="CQ191" i="2"/>
  <c r="CP191" i="2"/>
  <c r="AI191" i="2"/>
  <c r="CP83" i="2"/>
  <c r="BE83" i="2"/>
  <c r="CT83" i="2"/>
  <c r="AM35" i="2"/>
  <c r="Z35" i="2"/>
  <c r="BL35" i="2"/>
  <c r="AG35" i="2"/>
  <c r="CM35" i="2"/>
  <c r="AN35" i="2"/>
  <c r="CN35" i="2"/>
  <c r="BE35" i="2"/>
  <c r="AD35" i="2"/>
  <c r="AA35" i="2"/>
  <c r="BG35" i="2"/>
  <c r="AF35" i="2"/>
  <c r="CP35" i="2"/>
  <c r="AL35" i="2"/>
  <c r="CQ35" i="2"/>
  <c r="BD35" i="2"/>
  <c r="CR35" i="2"/>
  <c r="AJ35" i="2"/>
  <c r="AE35" i="2"/>
  <c r="BK35" i="2"/>
  <c r="AK35" i="2"/>
  <c r="CT35" i="2"/>
  <c r="BH35" i="2"/>
  <c r="AC35" i="2"/>
  <c r="BI35" i="2"/>
  <c r="BE188" i="2"/>
  <c r="AF188" i="2"/>
  <c r="BU165" i="2"/>
  <c r="AM180" i="2"/>
  <c r="AE96" i="2"/>
  <c r="BK96" i="2"/>
  <c r="BO58" i="2"/>
  <c r="CT223" i="2"/>
  <c r="AG199" i="2"/>
  <c r="CR180" i="2"/>
  <c r="BN180" i="2"/>
  <c r="CR96" i="2"/>
  <c r="BJ96" i="2"/>
  <c r="BH180" i="2"/>
  <c r="BH96" i="2"/>
  <c r="AA36" i="2"/>
  <c r="AL36" i="2"/>
  <c r="CM177" i="2"/>
  <c r="BI100" i="2"/>
  <c r="CT100" i="2"/>
  <c r="CS100" i="2"/>
  <c r="CN100" i="2"/>
  <c r="AB60" i="2"/>
  <c r="BH170" i="2"/>
  <c r="BO170" i="2"/>
  <c r="CM170" i="2"/>
  <c r="CO223" i="2"/>
  <c r="CR223" i="2"/>
  <c r="AA223" i="2"/>
  <c r="AD223" i="2"/>
  <c r="BL199" i="2"/>
  <c r="CN199" i="2"/>
  <c r="CQ199" i="2"/>
  <c r="Z199" i="2"/>
  <c r="CS71" i="2"/>
  <c r="AB71" i="2"/>
  <c r="AE71" i="2"/>
  <c r="AH71" i="2"/>
  <c r="AJ235" i="2"/>
  <c r="AM235" i="2"/>
  <c r="BF235" i="2"/>
  <c r="BL96" i="2"/>
  <c r="AN164" i="2"/>
  <c r="BG164" i="2"/>
  <c r="BJ164" i="2"/>
  <c r="BL60" i="2"/>
  <c r="AH235" i="2"/>
  <c r="AL164" i="2"/>
  <c r="BK202" i="2"/>
  <c r="CN153" i="2"/>
  <c r="BU60" i="2"/>
  <c r="AI96" i="2"/>
  <c r="BO96" i="2"/>
  <c r="AD100" i="2"/>
  <c r="AN58" i="2"/>
  <c r="BK58" i="2"/>
  <c r="CT199" i="2"/>
  <c r="CN180" i="2"/>
  <c r="BJ180" i="2"/>
  <c r="CQ96" i="2"/>
  <c r="BF96" i="2"/>
  <c r="CS36" i="2"/>
  <c r="BK36" i="2"/>
  <c r="BD100" i="2"/>
  <c r="BM100" i="2"/>
  <c r="BF100" i="2"/>
  <c r="BG100" i="2"/>
  <c r="AJ170" i="2"/>
  <c r="AM170" i="2"/>
  <c r="BF170" i="2"/>
  <c r="BD223" i="2"/>
  <c r="BK223" i="2"/>
  <c r="BN223" i="2"/>
  <c r="AN199" i="2"/>
  <c r="BG199" i="2"/>
  <c r="BJ199" i="2"/>
  <c r="AF180" i="2"/>
  <c r="BH71" i="2"/>
  <c r="BO71" i="2"/>
  <c r="CM71" i="2"/>
  <c r="AL127" i="2"/>
  <c r="BW127" i="2" s="1"/>
  <c r="CO235" i="2"/>
  <c r="CR235" i="2"/>
  <c r="AA235" i="2"/>
  <c r="AD235" i="2"/>
  <c r="CS164" i="2"/>
  <c r="AB164" i="2"/>
  <c r="AE164" i="2"/>
  <c r="AH164" i="2"/>
  <c r="CM173" i="2"/>
  <c r="AM96" i="2"/>
  <c r="CN96" i="2"/>
  <c r="AG170" i="2"/>
  <c r="CR58" i="2"/>
  <c r="CQ180" i="2"/>
  <c r="BF180" i="2"/>
  <c r="CM96" i="2"/>
  <c r="CN36" i="2"/>
  <c r="BF36" i="2"/>
  <c r="AH100" i="2"/>
  <c r="BH100" i="2"/>
  <c r="AK100" i="2"/>
  <c r="AM100" i="2"/>
  <c r="Y170" i="2"/>
  <c r="AF170" i="2"/>
  <c r="AI170" i="2"/>
  <c r="AL170" i="2"/>
  <c r="AN223" i="2"/>
  <c r="BG223" i="2"/>
  <c r="BJ223" i="2"/>
  <c r="AJ199" i="2"/>
  <c r="AM199" i="2"/>
  <c r="BF199" i="2"/>
  <c r="BE180" i="2"/>
  <c r="BD71" i="2"/>
  <c r="BK71" i="2"/>
  <c r="BN71" i="2"/>
  <c r="BF127" i="2"/>
  <c r="BL235" i="2"/>
  <c r="CN235" i="2"/>
  <c r="CQ235" i="2"/>
  <c r="Z235" i="2"/>
  <c r="CO164" i="2"/>
  <c r="CR164" i="2"/>
  <c r="AA164" i="2"/>
  <c r="BF54" i="2"/>
  <c r="BL164" i="2"/>
  <c r="AJ164" i="2"/>
  <c r="CN164" i="2"/>
  <c r="AM164" i="2"/>
  <c r="CQ164" i="2"/>
  <c r="BF164" i="2"/>
  <c r="Z164" i="2"/>
  <c r="BN235" i="2"/>
  <c r="Y164" i="2"/>
  <c r="BH164" i="2"/>
  <c r="AF164" i="2"/>
  <c r="BO164" i="2"/>
  <c r="AI164" i="2"/>
  <c r="CM164" i="2"/>
  <c r="CR162" i="2"/>
  <c r="AB162" i="2"/>
  <c r="BD162" i="2"/>
  <c r="AA162" i="2"/>
  <c r="BH162" i="2"/>
  <c r="CT162" i="2"/>
  <c r="AM162" i="2"/>
  <c r="CS162" i="2"/>
  <c r="AK162" i="2"/>
  <c r="Z162" i="2"/>
  <c r="BF162" i="2"/>
  <c r="CQ162" i="2"/>
  <c r="BM162" i="2"/>
  <c r="CN162" i="2"/>
  <c r="AF162" i="2"/>
  <c r="AD162" i="2"/>
  <c r="BJ162" i="2"/>
  <c r="AJ162" i="2"/>
  <c r="BL162" i="2"/>
  <c r="BG162" i="2"/>
  <c r="CM162" i="2"/>
  <c r="CO162" i="2"/>
  <c r="AH162" i="2"/>
  <c r="AE162" i="2"/>
  <c r="AL162" i="2"/>
  <c r="Y162" i="2"/>
  <c r="AB125" i="2"/>
  <c r="BD125" i="2"/>
  <c r="CS125" i="2"/>
  <c r="CP125" i="2"/>
  <c r="AF125" i="2"/>
  <c r="BH125" i="2"/>
  <c r="BE125" i="2"/>
  <c r="CT125" i="2"/>
  <c r="BL125" i="2"/>
  <c r="AI125" i="2"/>
  <c r="AN125" i="2"/>
  <c r="CO125" i="2"/>
  <c r="BN125" i="2"/>
  <c r="AH125" i="2"/>
  <c r="AJ125" i="2"/>
  <c r="BJ125" i="2"/>
  <c r="AD125" i="2"/>
  <c r="AK125" i="2"/>
  <c r="BI125" i="2"/>
  <c r="CQ125" i="2"/>
  <c r="BF125" i="2"/>
  <c r="Z125" i="2"/>
  <c r="AC125" i="2"/>
  <c r="BM125" i="2"/>
  <c r="CM125" i="2"/>
  <c r="AH237" i="2"/>
  <c r="BN237" i="2"/>
  <c r="AE237" i="2"/>
  <c r="BK237" i="2"/>
  <c r="AB237" i="2"/>
  <c r="BD237" i="2"/>
  <c r="CS237" i="2"/>
  <c r="AL237" i="2"/>
  <c r="CM237" i="2"/>
  <c r="AI237" i="2"/>
  <c r="BO237" i="2"/>
  <c r="AF237" i="2"/>
  <c r="BH237" i="2"/>
  <c r="Y237" i="2"/>
  <c r="Z237" i="2"/>
  <c r="BF237" i="2"/>
  <c r="CQ237" i="2"/>
  <c r="AM237" i="2"/>
  <c r="CN237" i="2"/>
  <c r="AJ237" i="2"/>
  <c r="BL237" i="2"/>
  <c r="BG237" i="2"/>
  <c r="AD237" i="2"/>
  <c r="CR237" i="2"/>
  <c r="BJ237" i="2"/>
  <c r="AA237" i="2"/>
  <c r="AN237" i="2"/>
  <c r="CO237" i="2"/>
  <c r="BJ201" i="2"/>
  <c r="AM201" i="2"/>
  <c r="BU201" i="2" s="1"/>
  <c r="CN201" i="2"/>
  <c r="AJ201" i="2"/>
  <c r="BL201" i="2"/>
  <c r="BI201" i="2"/>
  <c r="AD201" i="2"/>
  <c r="BG201" i="2"/>
  <c r="AB201" i="2"/>
  <c r="BH201" i="2"/>
  <c r="BM201" i="2"/>
  <c r="AA201" i="2"/>
  <c r="BK201" i="2"/>
  <c r="AF201" i="2"/>
  <c r="CO201" i="2"/>
  <c r="CP201" i="2"/>
  <c r="AE201" i="2"/>
  <c r="AN201" i="2"/>
  <c r="CT201" i="2"/>
  <c r="AK201" i="2"/>
  <c r="CQ201" i="2"/>
  <c r="AI201" i="2"/>
  <c r="BD201" i="2"/>
  <c r="AG201" i="2"/>
  <c r="BO201" i="2"/>
  <c r="CS201" i="2"/>
  <c r="AC201" i="2"/>
  <c r="BE201" i="2"/>
  <c r="AJ152" i="2"/>
  <c r="CM152" i="2"/>
  <c r="AL152" i="2"/>
  <c r="BN152" i="2"/>
  <c r="AH152" i="2"/>
  <c r="AK152" i="2"/>
  <c r="BL152" i="2"/>
  <c r="BJ152" i="2"/>
  <c r="AD152" i="2"/>
  <c r="Z152" i="2"/>
  <c r="AG152" i="2"/>
  <c r="CQ152" i="2"/>
  <c r="AC152" i="2"/>
  <c r="BF130" i="2"/>
  <c r="BH130" i="2"/>
  <c r="AA130" i="2"/>
  <c r="Y130" i="2"/>
  <c r="BK130" i="2"/>
  <c r="AF130" i="2"/>
  <c r="AE67" i="2"/>
  <c r="AK67" i="2"/>
  <c r="AH144" i="2"/>
  <c r="BN144" i="2"/>
  <c r="AE144" i="2"/>
  <c r="BK144" i="2"/>
  <c r="AG144" i="2"/>
  <c r="BF144" i="2"/>
  <c r="AA144" i="2"/>
  <c r="BO144" i="2"/>
  <c r="Z144" i="2"/>
  <c r="BJ144" i="2"/>
  <c r="AI144" i="2"/>
  <c r="CN144" i="2"/>
  <c r="AD144" i="2"/>
  <c r="AM144" i="2"/>
  <c r="AL144" i="2"/>
  <c r="BG144" i="2"/>
  <c r="CM144" i="2"/>
  <c r="CR144" i="2"/>
  <c r="CQ144" i="2"/>
  <c r="Y144" i="2"/>
  <c r="BE197" i="2"/>
  <c r="Y197" i="2"/>
  <c r="BJ197" i="2"/>
  <c r="AD197" i="2"/>
  <c r="AG197" i="2"/>
  <c r="CQ197" i="2"/>
  <c r="BF197" i="2"/>
  <c r="Z197" i="2"/>
  <c r="AC197" i="2"/>
  <c r="CM197" i="2"/>
  <c r="AL197" i="2"/>
  <c r="BN197" i="2"/>
  <c r="AK197" i="2"/>
  <c r="CP42" i="2"/>
  <c r="BF42" i="2"/>
  <c r="Z42" i="2"/>
  <c r="AC42" i="2"/>
  <c r="BE42" i="2"/>
  <c r="CT42" i="2"/>
  <c r="CM42" i="2"/>
  <c r="AL42" i="2"/>
  <c r="Y42" i="2"/>
  <c r="BI42" i="2"/>
  <c r="CQ42" i="2"/>
  <c r="AI42" i="2"/>
  <c r="BN42" i="2"/>
  <c r="CO42" i="2"/>
  <c r="AN42" i="2"/>
  <c r="BJ42" i="2"/>
  <c r="BL42" i="2"/>
  <c r="AJ42" i="2"/>
  <c r="AH42" i="2"/>
  <c r="AK42" i="2"/>
  <c r="BH42" i="2"/>
  <c r="AF42" i="2"/>
  <c r="AF73" i="2"/>
  <c r="BH73" i="2"/>
  <c r="BF73" i="2"/>
  <c r="CQ73" i="2"/>
  <c r="BG73" i="2"/>
  <c r="AA73" i="2"/>
  <c r="AD73" i="2"/>
  <c r="CO73" i="2"/>
  <c r="Y73" i="2"/>
  <c r="BJ73" i="2"/>
  <c r="CR73" i="2"/>
  <c r="CN73" i="2"/>
  <c r="AM73" i="2"/>
  <c r="Z73" i="2"/>
  <c r="BL73" i="2"/>
  <c r="CM73" i="2"/>
  <c r="BO73" i="2"/>
  <c r="AL73" i="2"/>
  <c r="CT73" i="2"/>
  <c r="AK73" i="2"/>
  <c r="AN73" i="2"/>
  <c r="BK73" i="2"/>
  <c r="AH73" i="2"/>
  <c r="CP73" i="2"/>
  <c r="AG73" i="2"/>
  <c r="BE73" i="2"/>
  <c r="AI73" i="2"/>
  <c r="BM73" i="2"/>
  <c r="AC73" i="2"/>
  <c r="Z74" i="2"/>
  <c r="BF74" i="2"/>
  <c r="CQ74" i="2"/>
  <c r="AM74" i="2"/>
  <c r="AF74" i="2"/>
  <c r="BH74" i="2"/>
  <c r="Y74" i="2"/>
  <c r="AD74" i="2"/>
  <c r="BJ74" i="2"/>
  <c r="AA74" i="2"/>
  <c r="BG74" i="2"/>
  <c r="AJ74" i="2"/>
  <c r="BL74" i="2"/>
  <c r="AH74" i="2"/>
  <c r="BN74" i="2"/>
  <c r="AE74" i="2"/>
  <c r="BK74" i="2"/>
  <c r="AN74" i="2"/>
  <c r="CO74" i="2"/>
  <c r="AL74" i="2"/>
  <c r="BD74" i="2"/>
  <c r="CM74" i="2"/>
  <c r="CS74" i="2"/>
  <c r="AI74" i="2"/>
  <c r="AK167" i="2"/>
  <c r="CM167" i="2"/>
  <c r="CS167" i="2"/>
  <c r="AG167" i="2"/>
  <c r="CO167" i="2"/>
  <c r="AN167" i="2"/>
  <c r="CP167" i="2"/>
  <c r="Z167" i="2"/>
  <c r="AB167" i="2"/>
  <c r="CT167" i="2"/>
  <c r="BI167" i="2"/>
  <c r="CQ167" i="2"/>
  <c r="AA167" i="2"/>
  <c r="BG167" i="2"/>
  <c r="CR167" i="2"/>
  <c r="AL167" i="2"/>
  <c r="AC167" i="2"/>
  <c r="BN167" i="2"/>
  <c r="AE167" i="2"/>
  <c r="BK167" i="2"/>
  <c r="Y167" i="2"/>
  <c r="BF167" i="2"/>
  <c r="BH167" i="2"/>
  <c r="AH167" i="2"/>
  <c r="BE167" i="2"/>
  <c r="AI167" i="2"/>
  <c r="BO167" i="2"/>
  <c r="AJ167" i="2"/>
  <c r="BJ167" i="2"/>
  <c r="AM167" i="2"/>
  <c r="BM167" i="2"/>
  <c r="CN167" i="2"/>
  <c r="AD233" i="2"/>
  <c r="AN233" i="2"/>
  <c r="CO233" i="2"/>
  <c r="AK233" i="2"/>
  <c r="CR233" i="2"/>
  <c r="BI233" i="2"/>
  <c r="AC233" i="2"/>
  <c r="BJ233" i="2"/>
  <c r="BD233" i="2"/>
  <c r="Z233" i="2"/>
  <c r="CM233" i="2"/>
  <c r="BN233" i="2"/>
  <c r="AM233" i="2"/>
  <c r="AB233" i="2"/>
  <c r="BH233" i="2"/>
  <c r="AE233" i="2"/>
  <c r="AA233" i="2"/>
  <c r="CN233" i="2"/>
  <c r="BE233" i="2"/>
  <c r="AF233" i="2"/>
  <c r="BL233" i="2"/>
  <c r="BG233" i="2"/>
  <c r="AG233" i="2"/>
  <c r="CT233" i="2"/>
  <c r="BO233" i="2"/>
  <c r="AJ233" i="2"/>
  <c r="AH233" i="2"/>
  <c r="CS233" i="2"/>
  <c r="CP233" i="2"/>
  <c r="BM233" i="2"/>
  <c r="AD173" i="2"/>
  <c r="BO173" i="2"/>
  <c r="AB173" i="2"/>
  <c r="CO173" i="2"/>
  <c r="AJ173" i="2"/>
  <c r="BG173" i="2"/>
  <c r="AN173" i="2"/>
  <c r="BK173" i="2"/>
  <c r="CR173" i="2"/>
  <c r="BN173" i="2"/>
  <c r="BE173" i="2"/>
  <c r="CT173" i="2"/>
  <c r="Z173" i="2"/>
  <c r="CQ173" i="2"/>
  <c r="BH173" i="2"/>
  <c r="BI173" i="2"/>
  <c r="AL173" i="2"/>
  <c r="AE173" i="2"/>
  <c r="BL173" i="2"/>
  <c r="CS173" i="2"/>
  <c r="AM173" i="2"/>
  <c r="AH173" i="2"/>
  <c r="AA173" i="2"/>
  <c r="BM173" i="2"/>
  <c r="AK173" i="2"/>
  <c r="BF173" i="2"/>
  <c r="CP173" i="2"/>
  <c r="Y173" i="2"/>
  <c r="AG173" i="2"/>
  <c r="AC70" i="2"/>
  <c r="BI70" i="2"/>
  <c r="BK70" i="2"/>
  <c r="BO70" i="2"/>
  <c r="AG70" i="2"/>
  <c r="AI70" i="2"/>
  <c r="CP70" i="2"/>
  <c r="BE70" i="2"/>
  <c r="CS70" i="2"/>
  <c r="AK70" i="2"/>
  <c r="Z70" i="2"/>
  <c r="BF70" i="2"/>
  <c r="CQ70" i="2"/>
  <c r="CR70" i="2"/>
  <c r="CN70" i="2"/>
  <c r="AF70" i="2"/>
  <c r="AD70" i="2"/>
  <c r="BJ70" i="2"/>
  <c r="AJ70" i="2"/>
  <c r="AN70" i="2"/>
  <c r="BL70" i="2"/>
  <c r="AL70" i="2"/>
  <c r="Y70" i="2"/>
  <c r="BN70" i="2"/>
  <c r="BD70" i="2"/>
  <c r="BG70" i="2"/>
  <c r="CM70" i="2"/>
  <c r="AB192" i="2"/>
  <c r="AN192" i="2"/>
  <c r="AG192" i="2"/>
  <c r="CP192" i="2"/>
  <c r="CQ192" i="2"/>
  <c r="AA192" i="2"/>
  <c r="BG192" i="2"/>
  <c r="CR192" i="2"/>
  <c r="Z192" i="2"/>
  <c r="AE192" i="2"/>
  <c r="BK192" i="2"/>
  <c r="AJ192" i="2"/>
  <c r="CO192" i="2"/>
  <c r="AI192" i="2"/>
  <c r="BO192" i="2"/>
  <c r="AD192" i="2"/>
  <c r="CN192" i="2"/>
  <c r="Y192" i="2"/>
  <c r="AH192" i="2"/>
  <c r="AB113" i="2"/>
  <c r="BD113" i="2"/>
  <c r="CS113" i="2"/>
  <c r="BG113" i="2"/>
  <c r="AA113" i="2"/>
  <c r="BN113" i="2"/>
  <c r="AH113" i="2"/>
  <c r="BO113" i="2"/>
  <c r="AF113" i="2"/>
  <c r="BH113" i="2"/>
  <c r="Z113" i="2"/>
  <c r="BM113" i="2"/>
  <c r="AG113" i="2"/>
  <c r="CN113" i="2"/>
  <c r="AM113" i="2"/>
  <c r="CP113" i="2"/>
  <c r="AJ113" i="2"/>
  <c r="AE113" i="2"/>
  <c r="AL113" i="2"/>
  <c r="BE113" i="2"/>
  <c r="CO113" i="2"/>
  <c r="BI113" i="2"/>
  <c r="AK113" i="2"/>
  <c r="CT113" i="2"/>
  <c r="AN113" i="2"/>
  <c r="AC113" i="2"/>
  <c r="BL113" i="2"/>
  <c r="BJ113" i="2"/>
  <c r="CM113" i="2"/>
  <c r="CR113" i="2"/>
  <c r="BF166" i="2"/>
  <c r="BL166" i="2"/>
  <c r="Z166" i="2"/>
  <c r="BK166" i="2"/>
  <c r="CM166" i="2"/>
  <c r="CQ166" i="2"/>
  <c r="CR166" i="2"/>
  <c r="AE166" i="2"/>
  <c r="AN166" i="2"/>
  <c r="BN166" i="2"/>
  <c r="BE166" i="2"/>
  <c r="CT166" i="2"/>
  <c r="BH166" i="2"/>
  <c r="BI166" i="2"/>
  <c r="AL166" i="2"/>
  <c r="AJ166" i="2"/>
  <c r="CS166" i="2"/>
  <c r="AM166" i="2"/>
  <c r="BG166" i="2"/>
  <c r="CP166" i="2"/>
  <c r="AC166" i="2"/>
  <c r="CN166" i="2"/>
  <c r="AF166" i="2"/>
  <c r="Y166" i="2"/>
  <c r="AH166" i="2"/>
  <c r="AA166" i="2"/>
  <c r="AK166" i="2"/>
  <c r="CS218" i="2"/>
  <c r="AJ218" i="2"/>
  <c r="CO218" i="2"/>
  <c r="BL218" i="2"/>
  <c r="CP218" i="2"/>
  <c r="BH218" i="2"/>
  <c r="BE218" i="2"/>
  <c r="AN218" i="2"/>
  <c r="Y218" i="2"/>
  <c r="BI218" i="2"/>
  <c r="AF218" i="2"/>
  <c r="BM218" i="2"/>
  <c r="BK218" i="2"/>
  <c r="AE218" i="2"/>
  <c r="CQ218" i="2"/>
  <c r="BF218" i="2"/>
  <c r="Z218" i="2"/>
  <c r="AG218" i="2"/>
  <c r="CT218" i="2"/>
  <c r="CR218" i="2"/>
  <c r="BG218" i="2"/>
  <c r="AA218" i="2"/>
  <c r="CM218" i="2"/>
  <c r="AL218" i="2"/>
  <c r="AC218" i="2"/>
  <c r="CN218" i="2"/>
  <c r="AM218" i="2"/>
  <c r="BU218" i="2" s="1"/>
  <c r="BO218" i="2"/>
  <c r="BJ218" i="2"/>
  <c r="AK218" i="2"/>
  <c r="AI218" i="2"/>
  <c r="BT218" i="2" s="1"/>
  <c r="AH218" i="2"/>
  <c r="AD218" i="2"/>
  <c r="AH139" i="2"/>
  <c r="BN139" i="2"/>
  <c r="AE139" i="2"/>
  <c r="BK139" i="2"/>
  <c r="AB139" i="2"/>
  <c r="BD139" i="2"/>
  <c r="CS139" i="2"/>
  <c r="AL139" i="2"/>
  <c r="CM139" i="2"/>
  <c r="AI139" i="2"/>
  <c r="BO139" i="2"/>
  <c r="AF139" i="2"/>
  <c r="BH139" i="2"/>
  <c r="Y139" i="2"/>
  <c r="Z139" i="2"/>
  <c r="BF139" i="2"/>
  <c r="CQ139" i="2"/>
  <c r="AM139" i="2"/>
  <c r="CN139" i="2"/>
  <c r="AJ139" i="2"/>
  <c r="BL139" i="2"/>
  <c r="BG139" i="2"/>
  <c r="AD139" i="2"/>
  <c r="AN139" i="2"/>
  <c r="BJ139" i="2"/>
  <c r="CO139" i="2"/>
  <c r="AA139" i="2"/>
  <c r="CR139" i="2"/>
  <c r="Y129" i="2"/>
  <c r="BF129" i="2"/>
  <c r="AL129" i="2"/>
  <c r="Z129" i="2"/>
  <c r="AM129" i="2"/>
  <c r="CN129" i="2"/>
  <c r="AJ129" i="2"/>
  <c r="BL129" i="2"/>
  <c r="BI129" i="2"/>
  <c r="AD129" i="2"/>
  <c r="AI129" i="2"/>
  <c r="CR129" i="2"/>
  <c r="BD129" i="2"/>
  <c r="BE129" i="2"/>
  <c r="BG129" i="2"/>
  <c r="AB129" i="2"/>
  <c r="BH129" i="2"/>
  <c r="BM129" i="2"/>
  <c r="BK129" i="2"/>
  <c r="CO129" i="2"/>
  <c r="AC129" i="2"/>
  <c r="BO129" i="2"/>
  <c r="CS129" i="2"/>
  <c r="AA129" i="2"/>
  <c r="AF129" i="2"/>
  <c r="CP129" i="2"/>
  <c r="AK129" i="2"/>
  <c r="AE129" i="2"/>
  <c r="CQ129" i="2"/>
  <c r="AN129" i="2"/>
  <c r="CT129" i="2"/>
  <c r="AN181" i="2"/>
  <c r="CO181" i="2"/>
  <c r="BM181" i="2"/>
  <c r="AB181" i="2"/>
  <c r="BD181" i="2"/>
  <c r="CS181" i="2"/>
  <c r="CP181" i="2"/>
  <c r="AF181" i="2"/>
  <c r="BH181" i="2"/>
  <c r="BE181" i="2"/>
  <c r="CT181" i="2"/>
  <c r="AI181" i="2"/>
  <c r="AJ181" i="2"/>
  <c r="BL181" i="2"/>
  <c r="BJ181" i="2"/>
  <c r="AD181" i="2"/>
  <c r="BI181" i="2"/>
  <c r="CQ181" i="2"/>
  <c r="BF181" i="2"/>
  <c r="Z181" i="2"/>
  <c r="AK181" i="2"/>
  <c r="CM181" i="2"/>
  <c r="AL181" i="2"/>
  <c r="BU181" i="2" s="1"/>
  <c r="BN181" i="2"/>
  <c r="AG181" i="2"/>
  <c r="AH181" i="2"/>
  <c r="AC181" i="2"/>
  <c r="AF202" i="2"/>
  <c r="CO202" i="2"/>
  <c r="BL202" i="2"/>
  <c r="Y202" i="2"/>
  <c r="BI202" i="2"/>
  <c r="AN202" i="2"/>
  <c r="CP202" i="2"/>
  <c r="CT202" i="2"/>
  <c r="BE202" i="2"/>
  <c r="CR202" i="2"/>
  <c r="BG202" i="2"/>
  <c r="AA202" i="2"/>
  <c r="CQ202" i="2"/>
  <c r="BF202" i="2"/>
  <c r="Z202" i="2"/>
  <c r="AK202" i="2"/>
  <c r="BU202" i="2" s="1"/>
  <c r="BM202" i="2"/>
  <c r="CN202" i="2"/>
  <c r="AM202" i="2"/>
  <c r="CM202" i="2"/>
  <c r="AL202" i="2"/>
  <c r="AG202" i="2"/>
  <c r="BH202" i="2"/>
  <c r="BO202" i="2"/>
  <c r="AI202" i="2"/>
  <c r="AE202" i="2"/>
  <c r="AD202" i="2"/>
  <c r="BN202" i="2"/>
  <c r="BJ202" i="2"/>
  <c r="Z72" i="2"/>
  <c r="AE72" i="2"/>
  <c r="BK72" i="2"/>
  <c r="AB72" i="2"/>
  <c r="BD72" i="2"/>
  <c r="CS72" i="2"/>
  <c r="CP72" i="2"/>
  <c r="AA72" i="2"/>
  <c r="BO72" i="2"/>
  <c r="AJ72" i="2"/>
  <c r="CO72" i="2"/>
  <c r="CT72" i="2"/>
  <c r="BJ72" i="2"/>
  <c r="CQ72" i="2"/>
  <c r="AI72" i="2"/>
  <c r="CN72" i="2"/>
  <c r="AN72" i="2"/>
  <c r="BE72" i="2"/>
  <c r="AD72" i="2"/>
  <c r="AM72" i="2"/>
  <c r="BH72" i="2"/>
  <c r="BG72" i="2"/>
  <c r="BL72" i="2"/>
  <c r="AK72" i="2"/>
  <c r="CR72" i="2"/>
  <c r="BI72" i="2"/>
  <c r="AG72" i="2"/>
  <c r="AF72" i="2"/>
  <c r="AC72" i="2"/>
  <c r="AN193" i="2"/>
  <c r="CO193" i="2"/>
  <c r="BM193" i="2"/>
  <c r="AB193" i="2"/>
  <c r="BD193" i="2"/>
  <c r="CS193" i="2"/>
  <c r="CP193" i="2"/>
  <c r="AF193" i="2"/>
  <c r="BH193" i="2"/>
  <c r="BE193" i="2"/>
  <c r="CT193" i="2"/>
  <c r="AI193" i="2"/>
  <c r="AJ193" i="2"/>
  <c r="BL193" i="2"/>
  <c r="BI193" i="2"/>
  <c r="CQ193" i="2"/>
  <c r="BF193" i="2"/>
  <c r="Z193" i="2"/>
  <c r="CM193" i="2"/>
  <c r="AL193" i="2"/>
  <c r="AK193" i="2"/>
  <c r="BN193" i="2"/>
  <c r="AH193" i="2"/>
  <c r="BJ193" i="2"/>
  <c r="AC193" i="2"/>
  <c r="AD193" i="2"/>
  <c r="AJ141" i="2"/>
  <c r="BL141" i="2"/>
  <c r="BH141" i="2"/>
  <c r="CP141" i="2"/>
  <c r="Y141" i="2"/>
  <c r="BI141" i="2"/>
  <c r="BM141" i="2"/>
  <c r="CN141" i="2"/>
  <c r="AM141" i="2"/>
  <c r="CQ141" i="2"/>
  <c r="BF141" i="2"/>
  <c r="Z141" i="2"/>
  <c r="BE141" i="2"/>
  <c r="BO141" i="2"/>
  <c r="AI141" i="2"/>
  <c r="CM141" i="2"/>
  <c r="AL141" i="2"/>
  <c r="AK141" i="2"/>
  <c r="CT141" i="2"/>
  <c r="BK141" i="2"/>
  <c r="AE141" i="2"/>
  <c r="BJ141" i="2"/>
  <c r="AN141" i="2"/>
  <c r="CR141" i="2"/>
  <c r="AH141" i="2"/>
  <c r="AG141" i="2"/>
  <c r="BG141" i="2"/>
  <c r="AD141" i="2"/>
  <c r="AC141" i="2"/>
  <c r="AJ158" i="2"/>
  <c r="BL158" i="2"/>
  <c r="BI158" i="2"/>
  <c r="AN158" i="2"/>
  <c r="CT158" i="2"/>
  <c r="BH158" i="2"/>
  <c r="BE158" i="2"/>
  <c r="Y158" i="2"/>
  <c r="BO158" i="2"/>
  <c r="AI158" i="2"/>
  <c r="CQ158" i="2"/>
  <c r="BF158" i="2"/>
  <c r="Z158" i="2"/>
  <c r="AC158" i="2"/>
  <c r="BK158" i="2"/>
  <c r="AE158" i="2"/>
  <c r="CM158" i="2"/>
  <c r="AL158" i="2"/>
  <c r="BM158" i="2"/>
  <c r="CR158" i="2"/>
  <c r="BG158" i="2"/>
  <c r="AA158" i="2"/>
  <c r="CN158" i="2"/>
  <c r="AD158" i="2"/>
  <c r="AG158" i="2"/>
  <c r="AM158" i="2"/>
  <c r="BN158" i="2"/>
  <c r="CP158" i="2"/>
  <c r="BJ158" i="2"/>
  <c r="CM132" i="2"/>
  <c r="BH132" i="2"/>
  <c r="AI132" i="2"/>
  <c r="Y132" i="2"/>
  <c r="BO132" i="2"/>
  <c r="AL132" i="2"/>
  <c r="AF132" i="2"/>
  <c r="Z59" i="2"/>
  <c r="BF59" i="2"/>
  <c r="Y59" i="2"/>
  <c r="AL59" i="2"/>
  <c r="CQ59" i="2"/>
  <c r="AE59" i="2"/>
  <c r="BK59" i="2"/>
  <c r="AB59" i="2"/>
  <c r="BD59" i="2"/>
  <c r="CS59" i="2"/>
  <c r="CP59" i="2"/>
  <c r="AI59" i="2"/>
  <c r="CN59" i="2"/>
  <c r="AN59" i="2"/>
  <c r="BE59" i="2"/>
  <c r="AD59" i="2"/>
  <c r="AM59" i="2"/>
  <c r="CR59" i="2"/>
  <c r="BH59" i="2"/>
  <c r="BI59" i="2"/>
  <c r="AF59" i="2"/>
  <c r="BM59" i="2"/>
  <c r="AG59" i="2"/>
  <c r="BT59" i="2" s="1"/>
  <c r="AA59" i="2"/>
  <c r="AJ59" i="2"/>
  <c r="CT59" i="2"/>
  <c r="AC59" i="2"/>
  <c r="BG59" i="2"/>
  <c r="BL59" i="2"/>
  <c r="BO59" i="2"/>
  <c r="CO59" i="2"/>
  <c r="CP101" i="2"/>
  <c r="AB101" i="2"/>
  <c r="BD101" i="2"/>
  <c r="CS101" i="2"/>
  <c r="BN101" i="2"/>
  <c r="AH101" i="2"/>
  <c r="BJ101" i="2"/>
  <c r="AD101" i="2"/>
  <c r="AK101" i="2"/>
  <c r="CQ101" i="2"/>
  <c r="BF101" i="2"/>
  <c r="Z101" i="2"/>
  <c r="AC101" i="2"/>
  <c r="CM101" i="2"/>
  <c r="AL101" i="2"/>
  <c r="AJ86" i="2"/>
  <c r="BT86" i="2" s="1"/>
  <c r="AF86" i="2"/>
  <c r="CO86" i="2"/>
  <c r="BL86" i="2"/>
  <c r="CP86" i="2"/>
  <c r="Y86" i="2"/>
  <c r="BM86" i="2"/>
  <c r="CT86" i="2"/>
  <c r="AN86" i="2"/>
  <c r="BU86" i="2" s="1"/>
  <c r="BK86" i="2"/>
  <c r="AE86" i="2"/>
  <c r="CQ86" i="2"/>
  <c r="BF86" i="2"/>
  <c r="Z86" i="2"/>
  <c r="AG86" i="2"/>
  <c r="CR86" i="2"/>
  <c r="BG86" i="2"/>
  <c r="AA86" i="2"/>
  <c r="CM86" i="2"/>
  <c r="AL86" i="2"/>
  <c r="AC86" i="2"/>
  <c r="BE86" i="2"/>
  <c r="CN86" i="2"/>
  <c r="AM86" i="2"/>
  <c r="BH86" i="2"/>
  <c r="AI86" i="2"/>
  <c r="BJ86" i="2"/>
  <c r="AH86" i="2"/>
  <c r="AD86" i="2"/>
  <c r="AK86" i="2"/>
  <c r="AF238" i="2"/>
  <c r="AC238" i="2"/>
  <c r="AK238" i="2"/>
  <c r="AG238" i="2"/>
  <c r="AN107" i="2"/>
  <c r="CS107" i="2"/>
  <c r="CT107" i="2"/>
  <c r="BJ107" i="2"/>
  <c r="AD107" i="2"/>
  <c r="CQ107" i="2"/>
  <c r="BF107" i="2"/>
  <c r="Z107" i="2"/>
  <c r="AK107" i="2"/>
  <c r="CM107" i="2"/>
  <c r="AL107" i="2"/>
  <c r="CE107" i="2" s="1"/>
  <c r="BN107" i="2"/>
  <c r="AH107" i="2"/>
  <c r="AG107" i="2"/>
  <c r="AC107" i="2"/>
  <c r="BE81" i="2"/>
  <c r="AH81" i="2"/>
  <c r="BN81" i="2"/>
  <c r="AE81" i="2"/>
  <c r="BK81" i="2"/>
  <c r="AG81" i="2"/>
  <c r="CO81" i="2"/>
  <c r="Z81" i="2"/>
  <c r="BJ81" i="2"/>
  <c r="AI81" i="2"/>
  <c r="CN81" i="2"/>
  <c r="AD81" i="2"/>
  <c r="CM81" i="2"/>
  <c r="AM81" i="2"/>
  <c r="CR81" i="2"/>
  <c r="AL81" i="2"/>
  <c r="BG81" i="2"/>
  <c r="BF81" i="2"/>
  <c r="BO81" i="2"/>
  <c r="CQ81" i="2"/>
  <c r="Y81" i="2"/>
  <c r="CR184" i="2"/>
  <c r="BH184" i="2"/>
  <c r="AM184" i="2"/>
  <c r="AC184" i="2"/>
  <c r="AK184" i="2"/>
  <c r="BE119" i="2"/>
  <c r="BJ119" i="2"/>
  <c r="AD119" i="2"/>
  <c r="AC119" i="2"/>
  <c r="CQ119" i="2"/>
  <c r="BF119" i="2"/>
  <c r="Z119" i="2"/>
  <c r="CM119" i="2"/>
  <c r="AL119" i="2"/>
  <c r="AG119" i="2"/>
  <c r="BN119" i="2"/>
  <c r="AH119" i="2"/>
  <c r="AE171" i="2"/>
  <c r="CT110" i="2"/>
  <c r="AC110" i="2"/>
  <c r="AK110" i="2"/>
  <c r="AG110" i="2"/>
  <c r="AL217" i="2"/>
  <c r="Z217" i="2"/>
  <c r="BF217" i="2"/>
  <c r="CQ217" i="2"/>
  <c r="AM217" i="2"/>
  <c r="CN217" i="2"/>
  <c r="AD217" i="2"/>
  <c r="CM217" i="2"/>
  <c r="BG217" i="2"/>
  <c r="AG217" i="2"/>
  <c r="BJ217" i="2"/>
  <c r="AI217" i="2"/>
  <c r="Y217" i="2"/>
  <c r="BN217" i="2"/>
  <c r="BK217" i="2"/>
  <c r="AA217" i="2"/>
  <c r="AE217" i="2"/>
  <c r="BW217" i="2" s="1"/>
  <c r="BO217" i="2"/>
  <c r="CR217" i="2"/>
  <c r="AC26" i="2"/>
  <c r="AK26" i="2"/>
  <c r="AG26" i="2"/>
  <c r="AI26" i="2"/>
  <c r="AI102" i="2"/>
  <c r="CM102" i="2"/>
  <c r="AL102" i="2"/>
  <c r="BN102" i="2"/>
  <c r="AD102" i="2"/>
  <c r="AK102" i="2"/>
  <c r="BJ102" i="2"/>
  <c r="Z102" i="2"/>
  <c r="AG102" i="2"/>
  <c r="BF102" i="2"/>
  <c r="AH102" i="2"/>
  <c r="AC102" i="2"/>
  <c r="BG190" i="2"/>
  <c r="AC190" i="2"/>
  <c r="CR104" i="2"/>
  <c r="AC104" i="2"/>
  <c r="BJ104" i="2"/>
  <c r="BK104" i="2"/>
  <c r="AK104" i="2"/>
  <c r="CM104" i="2"/>
  <c r="CN104" i="2"/>
  <c r="AM104" i="2"/>
  <c r="CP104" i="2"/>
  <c r="Z104" i="2"/>
  <c r="BH34" i="2"/>
  <c r="BE34" i="2"/>
  <c r="CT34" i="2"/>
  <c r="BF34" i="2"/>
  <c r="AN34" i="2"/>
  <c r="CO34" i="2"/>
  <c r="BM34" i="2"/>
  <c r="AL222" i="2"/>
  <c r="CQ222" i="2"/>
  <c r="BD222" i="2"/>
  <c r="CS222" i="2"/>
  <c r="CP222" i="2"/>
  <c r="BL222" i="2"/>
  <c r="BI222" i="2"/>
  <c r="AD222" i="2"/>
  <c r="AG222" i="2"/>
  <c r="AL57" i="2"/>
  <c r="BL57" i="2"/>
  <c r="BI57" i="2"/>
  <c r="AD57" i="2"/>
  <c r="AG57" i="2"/>
  <c r="BD57" i="2"/>
  <c r="CS57" i="2"/>
  <c r="CP57" i="2"/>
  <c r="Y57" i="2"/>
  <c r="AB52" i="2"/>
  <c r="BM52" i="2"/>
  <c r="BI52" i="2"/>
  <c r="BJ52" i="2"/>
  <c r="AE52" i="2"/>
  <c r="CK52" i="2" s="1"/>
  <c r="BK52" i="2"/>
  <c r="AJ52" i="2"/>
  <c r="AG52" i="2"/>
  <c r="CO52" i="2"/>
  <c r="BN52" i="2"/>
  <c r="CQ52" i="2"/>
  <c r="AI52" i="2"/>
  <c r="BO52" i="2"/>
  <c r="AD52" i="2"/>
  <c r="AL52" i="2"/>
  <c r="CT52" i="2"/>
  <c r="CP52" i="2"/>
  <c r="Z52" i="2"/>
  <c r="AM52" i="2"/>
  <c r="CN52" i="2"/>
  <c r="Y52" i="2"/>
  <c r="AH52" i="2"/>
  <c r="AM32" i="2"/>
  <c r="CN32" i="2"/>
  <c r="AJ32" i="2"/>
  <c r="BL32" i="2"/>
  <c r="BI32" i="2"/>
  <c r="AH32" i="2"/>
  <c r="Z32" i="2"/>
  <c r="AG32" i="2"/>
  <c r="AA32" i="2"/>
  <c r="BG32" i="2"/>
  <c r="CR32" i="2"/>
  <c r="AN32" i="2"/>
  <c r="CO32" i="2"/>
  <c r="BM32" i="2"/>
  <c r="CQ32" i="2"/>
  <c r="BJ32" i="2"/>
  <c r="AC32" i="2"/>
  <c r="AE32" i="2"/>
  <c r="BK32" i="2"/>
  <c r="AB32" i="2"/>
  <c r="BD32" i="2"/>
  <c r="CS32" i="2"/>
  <c r="CP32" i="2"/>
  <c r="AL32" i="2"/>
  <c r="AA174" i="2"/>
  <c r="BG174" i="2"/>
  <c r="CR174" i="2"/>
  <c r="AN174" i="2"/>
  <c r="CO174" i="2"/>
  <c r="BM174" i="2"/>
  <c r="CQ174" i="2"/>
  <c r="BJ174" i="2"/>
  <c r="AC174" i="2"/>
  <c r="AE174" i="2"/>
  <c r="BK174" i="2"/>
  <c r="AB174" i="2"/>
  <c r="BD174" i="2"/>
  <c r="CS174" i="2"/>
  <c r="CP174" i="2"/>
  <c r="AL174" i="2"/>
  <c r="AI174" i="2"/>
  <c r="BO174" i="2"/>
  <c r="AF174" i="2"/>
  <c r="BS174" i="2" s="1"/>
  <c r="BH174" i="2"/>
  <c r="BE174" i="2"/>
  <c r="CT174" i="2"/>
  <c r="BF174" i="2"/>
  <c r="AK174" i="2"/>
  <c r="AE213" i="2"/>
  <c r="BK213" i="2"/>
  <c r="AB213" i="2"/>
  <c r="BD213" i="2"/>
  <c r="CS213" i="2"/>
  <c r="CP213" i="2"/>
  <c r="AL213" i="2"/>
  <c r="AI213" i="2"/>
  <c r="CN213" i="2"/>
  <c r="AN213" i="2"/>
  <c r="BE213" i="2"/>
  <c r="AH213" i="2"/>
  <c r="BJ213" i="2"/>
  <c r="AM213" i="2"/>
  <c r="CR213" i="2"/>
  <c r="BH213" i="2"/>
  <c r="BI213" i="2"/>
  <c r="CQ213" i="2"/>
  <c r="AK213" i="2"/>
  <c r="BU213" i="2" s="1"/>
  <c r="BG213" i="2"/>
  <c r="AF213" i="2"/>
  <c r="BL213" i="2"/>
  <c r="BM213" i="2"/>
  <c r="BF213" i="2"/>
  <c r="AG213" i="2"/>
  <c r="AI175" i="2"/>
  <c r="BO175" i="2"/>
  <c r="AF175" i="2"/>
  <c r="BH175" i="2"/>
  <c r="BE175" i="2"/>
  <c r="CT175" i="2"/>
  <c r="BF175" i="2"/>
  <c r="BG175" i="2"/>
  <c r="AB175" i="2"/>
  <c r="BL175" i="2"/>
  <c r="BM175" i="2"/>
  <c r="AL175" i="2"/>
  <c r="AK175" i="2"/>
  <c r="AA175" i="2"/>
  <c r="BK175" i="2"/>
  <c r="AJ175" i="2"/>
  <c r="CO175" i="2"/>
  <c r="CP175" i="2"/>
  <c r="Z175" i="2"/>
  <c r="AG175" i="2"/>
  <c r="AE175" i="2"/>
  <c r="CN175" i="2"/>
  <c r="AN175" i="2"/>
  <c r="CS175" i="2"/>
  <c r="AH175" i="2"/>
  <c r="BJ175" i="2"/>
  <c r="AC175" i="2"/>
  <c r="AF134" i="2"/>
  <c r="CP134" i="2"/>
  <c r="BH134" i="2"/>
  <c r="AI134" i="2"/>
  <c r="BO134" i="2"/>
  <c r="BF134" i="2"/>
  <c r="AA134" i="2"/>
  <c r="BE134" i="2"/>
  <c r="CT134" i="2"/>
  <c r="BN134" i="2"/>
  <c r="AN134" i="2"/>
  <c r="CO134" i="2"/>
  <c r="BK134" i="2"/>
  <c r="AE134" i="2"/>
  <c r="AH134" i="2"/>
  <c r="BD134" i="2"/>
  <c r="CQ134" i="2"/>
  <c r="BL134" i="2"/>
  <c r="AL134" i="2"/>
  <c r="BU134" i="2" s="1"/>
  <c r="AG134" i="2"/>
  <c r="AB134" i="2"/>
  <c r="AM134" i="2"/>
  <c r="BJ134" i="2"/>
  <c r="AC134" i="2"/>
  <c r="BI134" i="2"/>
  <c r="CN134" i="2"/>
  <c r="Z134" i="2"/>
  <c r="CR134" i="2"/>
  <c r="AH172" i="2"/>
  <c r="BN172" i="2"/>
  <c r="AE172" i="2"/>
  <c r="BK172" i="2"/>
  <c r="AB172" i="2"/>
  <c r="BD172" i="2"/>
  <c r="CS172" i="2"/>
  <c r="CP172" i="2"/>
  <c r="AL172" i="2"/>
  <c r="CM172" i="2"/>
  <c r="AI172" i="2"/>
  <c r="CF172" i="2" s="1"/>
  <c r="BO172" i="2"/>
  <c r="AF172" i="2"/>
  <c r="BH172" i="2"/>
  <c r="Y172" i="2"/>
  <c r="BM172" i="2"/>
  <c r="Z172" i="2"/>
  <c r="BF172" i="2"/>
  <c r="CQ172" i="2"/>
  <c r="AM172" i="2"/>
  <c r="CN172" i="2"/>
  <c r="AJ172" i="2"/>
  <c r="BL172" i="2"/>
  <c r="AL37" i="2"/>
  <c r="CM37" i="2"/>
  <c r="AI37" i="2"/>
  <c r="BO37" i="2"/>
  <c r="AF37" i="2"/>
  <c r="BH37" i="2"/>
  <c r="Y37" i="2"/>
  <c r="Z37" i="2"/>
  <c r="BF37" i="2"/>
  <c r="CQ37" i="2"/>
  <c r="AM37" i="2"/>
  <c r="CN37" i="2"/>
  <c r="AJ37" i="2"/>
  <c r="BL37" i="2"/>
  <c r="BM37" i="2"/>
  <c r="AD37" i="2"/>
  <c r="CJ37" i="2" s="1"/>
  <c r="BJ37" i="2"/>
  <c r="AA37" i="2"/>
  <c r="BG37" i="2"/>
  <c r="CR37" i="2"/>
  <c r="AN37" i="2"/>
  <c r="CO37" i="2"/>
  <c r="AH117" i="2"/>
  <c r="BN117" i="2"/>
  <c r="AE117" i="2"/>
  <c r="BK117" i="2"/>
  <c r="AB117" i="2"/>
  <c r="BD117" i="2"/>
  <c r="CS117" i="2"/>
  <c r="AL117" i="2"/>
  <c r="CM117" i="2"/>
  <c r="AI117" i="2"/>
  <c r="BO117" i="2"/>
  <c r="AF117" i="2"/>
  <c r="BH117" i="2"/>
  <c r="Y117" i="2"/>
  <c r="Z117" i="2"/>
  <c r="BF117" i="2"/>
  <c r="CQ117" i="2"/>
  <c r="AM117" i="2"/>
  <c r="CN117" i="2"/>
  <c r="AJ117" i="2"/>
  <c r="BL117" i="2"/>
  <c r="AH183" i="2"/>
  <c r="BN183" i="2"/>
  <c r="AE183" i="2"/>
  <c r="BK183" i="2"/>
  <c r="AB183" i="2"/>
  <c r="BD183" i="2"/>
  <c r="CS183" i="2"/>
  <c r="AL183" i="2"/>
  <c r="CA183" i="2" s="1"/>
  <c r="CM183" i="2"/>
  <c r="AI183" i="2"/>
  <c r="BO183" i="2"/>
  <c r="AF183" i="2"/>
  <c r="CD183" i="2" s="1"/>
  <c r="BH183" i="2"/>
  <c r="Y183" i="2"/>
  <c r="Z183" i="2"/>
  <c r="CF183" i="2" s="1"/>
  <c r="BF183" i="2"/>
  <c r="CQ183" i="2"/>
  <c r="AM183" i="2"/>
  <c r="CN183" i="2"/>
  <c r="AJ183" i="2"/>
  <c r="CG183" i="2" s="1"/>
  <c r="BL183" i="2"/>
  <c r="AL206" i="2"/>
  <c r="CM206" i="2"/>
  <c r="AI206" i="2"/>
  <c r="BO206" i="2"/>
  <c r="AF206" i="2"/>
  <c r="BH206" i="2"/>
  <c r="Y206" i="2"/>
  <c r="Z206" i="2"/>
  <c r="BF206" i="2"/>
  <c r="CQ206" i="2"/>
  <c r="AM206" i="2"/>
  <c r="CN206" i="2"/>
  <c r="AJ206" i="2"/>
  <c r="BL206" i="2"/>
  <c r="AD206" i="2"/>
  <c r="BJ206" i="2"/>
  <c r="AA206" i="2"/>
  <c r="BG206" i="2"/>
  <c r="CR206" i="2"/>
  <c r="AN206" i="2"/>
  <c r="CO206" i="2"/>
  <c r="AL154" i="2"/>
  <c r="CM154" i="2"/>
  <c r="AI154" i="2"/>
  <c r="BT154" i="2" s="1"/>
  <c r="BO154" i="2"/>
  <c r="AF154" i="2"/>
  <c r="BH154" i="2"/>
  <c r="Y154" i="2"/>
  <c r="Z154" i="2"/>
  <c r="BF154" i="2"/>
  <c r="CQ154" i="2"/>
  <c r="AM154" i="2"/>
  <c r="CN154" i="2"/>
  <c r="AJ154" i="2"/>
  <c r="BL154" i="2"/>
  <c r="AD154" i="2"/>
  <c r="BY154" i="2" s="1"/>
  <c r="BJ154" i="2"/>
  <c r="AA154" i="2"/>
  <c r="BG154" i="2"/>
  <c r="CR154" i="2"/>
  <c r="AN154" i="2"/>
  <c r="CO154" i="2"/>
  <c r="Z160" i="2"/>
  <c r="BF160" i="2"/>
  <c r="CQ160" i="2"/>
  <c r="AM160" i="2"/>
  <c r="CN160" i="2"/>
  <c r="AJ160" i="2"/>
  <c r="BL160" i="2"/>
  <c r="AD160" i="2"/>
  <c r="BJ160" i="2"/>
  <c r="AA160" i="2"/>
  <c r="BG160" i="2"/>
  <c r="CR160" i="2"/>
  <c r="AN160" i="2"/>
  <c r="CO160" i="2"/>
  <c r="AH160" i="2"/>
  <c r="BN160" i="2"/>
  <c r="AE160" i="2"/>
  <c r="BK160" i="2"/>
  <c r="AB160" i="2"/>
  <c r="BD160" i="2"/>
  <c r="CS160" i="2"/>
  <c r="Z63" i="2"/>
  <c r="BF63" i="2"/>
  <c r="CQ63" i="2"/>
  <c r="AM63" i="2"/>
  <c r="CN63" i="2"/>
  <c r="AJ63" i="2"/>
  <c r="BL63" i="2"/>
  <c r="AD63" i="2"/>
  <c r="BJ63" i="2"/>
  <c r="AA63" i="2"/>
  <c r="BG63" i="2"/>
  <c r="CR63" i="2"/>
  <c r="AN63" i="2"/>
  <c r="BU63" i="2" s="1"/>
  <c r="CO63" i="2"/>
  <c r="AH63" i="2"/>
  <c r="BN63" i="2"/>
  <c r="AE63" i="2"/>
  <c r="BK63" i="2"/>
  <c r="AB63" i="2"/>
  <c r="BD63" i="2"/>
  <c r="CS63" i="2"/>
  <c r="AI152" i="2"/>
  <c r="AH224" i="2"/>
  <c r="BN224" i="2"/>
  <c r="AE224" i="2"/>
  <c r="BK224" i="2"/>
  <c r="AB224" i="2"/>
  <c r="BD224" i="2"/>
  <c r="CS224" i="2"/>
  <c r="AL224" i="2"/>
  <c r="CM224" i="2"/>
  <c r="AI224" i="2"/>
  <c r="BO224" i="2"/>
  <c r="AF224" i="2"/>
  <c r="BH224" i="2"/>
  <c r="Y224" i="2"/>
  <c r="Z224" i="2"/>
  <c r="BF224" i="2"/>
  <c r="CQ224" i="2"/>
  <c r="AM224" i="2"/>
  <c r="CN224" i="2"/>
  <c r="AJ224" i="2"/>
  <c r="BL224" i="2"/>
  <c r="BG224" i="2"/>
  <c r="AD224" i="2"/>
  <c r="CR224" i="2"/>
  <c r="AN224" i="2"/>
  <c r="CO224" i="2"/>
  <c r="BJ224" i="2"/>
  <c r="AA224" i="2"/>
  <c r="AL61" i="2"/>
  <c r="CM61" i="2"/>
  <c r="AI61" i="2"/>
  <c r="BO61" i="2"/>
  <c r="AF61" i="2"/>
  <c r="BH61" i="2"/>
  <c r="Y61" i="2"/>
  <c r="Z61" i="2"/>
  <c r="BF61" i="2"/>
  <c r="CQ61" i="2"/>
  <c r="AM61" i="2"/>
  <c r="CN61" i="2"/>
  <c r="AJ61" i="2"/>
  <c r="BL61" i="2"/>
  <c r="BJ61" i="2"/>
  <c r="BG61" i="2"/>
  <c r="AN61" i="2"/>
  <c r="AA61" i="2"/>
  <c r="AB61" i="2"/>
  <c r="AD61" i="2"/>
  <c r="AE61" i="2"/>
  <c r="BD61" i="2"/>
  <c r="AH61" i="2"/>
  <c r="CO61" i="2"/>
  <c r="BN61" i="2"/>
  <c r="CS61" i="2"/>
  <c r="BK61" i="2"/>
  <c r="AL212" i="2"/>
  <c r="CQ212" i="2"/>
  <c r="AE212" i="2"/>
  <c r="BK212" i="2"/>
  <c r="AB212" i="2"/>
  <c r="BD212" i="2"/>
  <c r="CS212" i="2"/>
  <c r="BF212" i="2"/>
  <c r="BG212" i="2"/>
  <c r="AF212" i="2"/>
  <c r="BL212" i="2"/>
  <c r="BM212" i="2"/>
  <c r="AA212" i="2"/>
  <c r="BO212" i="2"/>
  <c r="AJ212" i="2"/>
  <c r="CO212" i="2"/>
  <c r="CP212" i="2"/>
  <c r="CN212" i="2"/>
  <c r="BE212" i="2"/>
  <c r="AG212" i="2"/>
  <c r="CR212" i="2"/>
  <c r="BI212" i="2"/>
  <c r="AC212" i="2"/>
  <c r="AI212" i="2"/>
  <c r="BV212" i="2" s="1"/>
  <c r="AN212" i="2"/>
  <c r="CT212" i="2"/>
  <c r="BH212" i="2"/>
  <c r="AK212" i="2"/>
  <c r="CI212" i="2" s="1"/>
  <c r="AD212" i="2"/>
  <c r="BI95" i="2"/>
  <c r="BD29" i="2"/>
  <c r="BI148" i="2"/>
  <c r="Z95" i="2"/>
  <c r="Z148" i="2"/>
  <c r="BG95" i="2"/>
  <c r="Z29" i="2"/>
  <c r="CK29" i="2" s="1"/>
  <c r="CQ29" i="2"/>
  <c r="CN148" i="2"/>
  <c r="AC118" i="2"/>
  <c r="BM29" i="2"/>
  <c r="Y178" i="2"/>
  <c r="Z178" i="2"/>
  <c r="CQ178" i="2"/>
  <c r="CN118" i="2"/>
  <c r="BU150" i="2"/>
  <c r="CO95" i="2"/>
  <c r="AB95" i="2"/>
  <c r="CP95" i="2"/>
  <c r="CO148" i="2"/>
  <c r="AB148" i="2"/>
  <c r="BJ148" i="2"/>
  <c r="CN178" i="2"/>
  <c r="AK53" i="2"/>
  <c r="CT53" i="2"/>
  <c r="BM178" i="2"/>
  <c r="CO178" i="2"/>
  <c r="AL53" i="2"/>
  <c r="AM53" i="2"/>
  <c r="CN53" i="2"/>
  <c r="AJ118" i="2"/>
  <c r="BV118" i="2" s="1"/>
  <c r="BJ118" i="2"/>
  <c r="AC123" i="2"/>
  <c r="BH157" i="2"/>
  <c r="BO157" i="2"/>
  <c r="AI157" i="2"/>
  <c r="AL157" i="2"/>
  <c r="Y182" i="2"/>
  <c r="BM157" i="2"/>
  <c r="CN128" i="2"/>
  <c r="AG128" i="2"/>
  <c r="AH182" i="2"/>
  <c r="BN182" i="2"/>
  <c r="BJ128" i="2"/>
  <c r="Z128" i="2"/>
  <c r="CN91" i="2"/>
  <c r="CM91" i="2"/>
  <c r="BM91" i="2"/>
  <c r="AN91" i="2"/>
  <c r="AI182" i="2"/>
  <c r="BI182" i="2"/>
  <c r="AG84" i="2"/>
  <c r="CT84" i="2"/>
  <c r="BI65" i="2"/>
  <c r="AK121" i="2"/>
  <c r="BU121" i="2" s="1"/>
  <c r="AN84" i="2"/>
  <c r="Z65" i="2"/>
  <c r="Z121" i="2"/>
  <c r="CQ123" i="2"/>
  <c r="BF123" i="2"/>
  <c r="BI123" i="2"/>
  <c r="AJ84" i="2"/>
  <c r="BJ84" i="2"/>
  <c r="AD84" i="2"/>
  <c r="CR84" i="2"/>
  <c r="AA65" i="2"/>
  <c r="BG65" i="2"/>
  <c r="CR65" i="2"/>
  <c r="AM121" i="2"/>
  <c r="CN121" i="2"/>
  <c r="BL145" i="2"/>
  <c r="AJ145" i="2"/>
  <c r="CN145" i="2"/>
  <c r="AM145" i="2"/>
  <c r="CQ145" i="2"/>
  <c r="BF145" i="2"/>
  <c r="Z145" i="2"/>
  <c r="CS210" i="2"/>
  <c r="BD210" i="2"/>
  <c r="AB210" i="2"/>
  <c r="BK210" i="2"/>
  <c r="AE210" i="2"/>
  <c r="BN210" i="2"/>
  <c r="AH210" i="2"/>
  <c r="CS131" i="2"/>
  <c r="BD131" i="2"/>
  <c r="AB131" i="2"/>
  <c r="CH131" i="2" s="1"/>
  <c r="CS53" i="2"/>
  <c r="AF53" i="2"/>
  <c r="CM53" i="2"/>
  <c r="CP145" i="2"/>
  <c r="AJ121" i="2"/>
  <c r="BM131" i="2"/>
  <c r="AJ43" i="2"/>
  <c r="BN179" i="2"/>
  <c r="AH179" i="2"/>
  <c r="BM179" i="2"/>
  <c r="AB179" i="2"/>
  <c r="BF179" i="2"/>
  <c r="CR179" i="2"/>
  <c r="BG179" i="2"/>
  <c r="AA179" i="2"/>
  <c r="AN65" i="2"/>
  <c r="CG65" i="2" s="1"/>
  <c r="BJ65" i="2"/>
  <c r="AG145" i="2"/>
  <c r="BN121" i="2"/>
  <c r="CP121" i="2"/>
  <c r="CT210" i="2"/>
  <c r="BI131" i="2"/>
  <c r="AK43" i="2"/>
  <c r="CO55" i="2"/>
  <c r="AN55" i="2"/>
  <c r="CR55" i="2"/>
  <c r="BG55" i="2"/>
  <c r="AA55" i="2"/>
  <c r="BX55" i="2" s="1"/>
  <c r="BJ55" i="2"/>
  <c r="AD55" i="2"/>
  <c r="CS47" i="2"/>
  <c r="BD47" i="2"/>
  <c r="AB47" i="2"/>
  <c r="BK47" i="2"/>
  <c r="AE47" i="2"/>
  <c r="AG151" i="2"/>
  <c r="CH151" i="2" s="1"/>
  <c r="AD89" i="2"/>
  <c r="AH151" i="2"/>
  <c r="AH135" i="2"/>
  <c r="CT43" i="2"/>
  <c r="BE43" i="2"/>
  <c r="BH43" i="2"/>
  <c r="BO43" i="2"/>
  <c r="AI43" i="2"/>
  <c r="CC43" i="2" s="1"/>
  <c r="AC47" i="2"/>
  <c r="AA89" i="2"/>
  <c r="BG89" i="2"/>
  <c r="CR89" i="2"/>
  <c r="AM151" i="2"/>
  <c r="CN151" i="2"/>
  <c r="AI135" i="2"/>
  <c r="BO135" i="2"/>
  <c r="CS31" i="2"/>
  <c r="BD31" i="2"/>
  <c r="AB31" i="2"/>
  <c r="BK31" i="2"/>
  <c r="AE31" i="2"/>
  <c r="BN31" i="2"/>
  <c r="AH31" i="2"/>
  <c r="AF89" i="2"/>
  <c r="Y195" i="2"/>
  <c r="BH195" i="2"/>
  <c r="AF195" i="2"/>
  <c r="BO195" i="2"/>
  <c r="AI195" i="2"/>
  <c r="CM195" i="2"/>
  <c r="AL195" i="2"/>
  <c r="Y90" i="2"/>
  <c r="BR90" i="2" s="1"/>
  <c r="BH90" i="2"/>
  <c r="AF90" i="2"/>
  <c r="BO90" i="2"/>
  <c r="AI90" i="2"/>
  <c r="CM90" i="2"/>
  <c r="AL90" i="2"/>
  <c r="CO135" i="2"/>
  <c r="BL48" i="2"/>
  <c r="AJ48" i="2"/>
  <c r="CN48" i="2"/>
  <c r="AM48" i="2"/>
  <c r="CQ48" i="2"/>
  <c r="BF48" i="2"/>
  <c r="Z48" i="2"/>
  <c r="BL85" i="2"/>
  <c r="AJ85" i="2"/>
  <c r="BV85" i="2" s="1"/>
  <c r="CN85" i="2"/>
  <c r="AM85" i="2"/>
  <c r="CQ85" i="2"/>
  <c r="BF85" i="2"/>
  <c r="Z85" i="2"/>
  <c r="BI104" i="2"/>
  <c r="BG34" i="2"/>
  <c r="CR34" i="2"/>
  <c r="AE222" i="2"/>
  <c r="BK222" i="2"/>
  <c r="AI57" i="2"/>
  <c r="BO57" i="2"/>
  <c r="AJ99" i="2"/>
  <c r="BN99" i="2"/>
  <c r="AH99" i="2"/>
  <c r="BM99" i="2"/>
  <c r="AB99" i="2"/>
  <c r="BF99" i="2"/>
  <c r="CR99" i="2"/>
  <c r="BG99" i="2"/>
  <c r="AA99" i="2"/>
  <c r="AB222" i="2"/>
  <c r="AF57" i="2"/>
  <c r="CQ89" i="2"/>
  <c r="BF89" i="2"/>
  <c r="BI89" i="2"/>
  <c r="CM151" i="2"/>
  <c r="CT151" i="2"/>
  <c r="BE151" i="2"/>
  <c r="BN135" i="2"/>
  <c r="CP135" i="2"/>
  <c r="AI104" i="2"/>
  <c r="BV104" i="2" s="1"/>
  <c r="BH104" i="2"/>
  <c r="AF104" i="2"/>
  <c r="Y34" i="2"/>
  <c r="AC222" i="2"/>
  <c r="BS222" i="2" s="1"/>
  <c r="AC57" i="2"/>
  <c r="BO104" i="2"/>
  <c r="AD34" i="2"/>
  <c r="BL34" i="2"/>
  <c r="CO222" i="2"/>
  <c r="CO57" i="2"/>
  <c r="CQ57" i="2"/>
  <c r="BF57" i="2"/>
  <c r="AG174" i="2"/>
  <c r="AK134" i="2"/>
  <c r="Y32" i="2"/>
  <c r="Y174" i="2"/>
  <c r="BZ174" i="2" s="1"/>
  <c r="Y213" i="2"/>
  <c r="Y175" i="2"/>
  <c r="Y134" i="2"/>
  <c r="CO172" i="2"/>
  <c r="AA172" i="2"/>
  <c r="CS37" i="2"/>
  <c r="AE37" i="2"/>
  <c r="CR117" i="2"/>
  <c r="AD117" i="2"/>
  <c r="BG183" i="2"/>
  <c r="BK206" i="2"/>
  <c r="CS154" i="2"/>
  <c r="AE154" i="2"/>
  <c r="Y160" i="2"/>
  <c r="AI160" i="2"/>
  <c r="BH63" i="2"/>
  <c r="CM63" i="2"/>
  <c r="CS42" i="2"/>
  <c r="BF32" i="2"/>
  <c r="AF32" i="2"/>
  <c r="BS32" i="2" s="1"/>
  <c r="AH174" i="2"/>
  <c r="CN174" i="2"/>
  <c r="CO213" i="2"/>
  <c r="CQ175" i="2"/>
  <c r="AM175" i="2"/>
  <c r="BM134" i="2"/>
  <c r="BM166" i="2"/>
  <c r="AH202" i="2"/>
  <c r="BT202" i="2" s="1"/>
  <c r="AG101" i="2"/>
  <c r="AB74" i="2"/>
  <c r="Y45" i="2"/>
  <c r="AA141" i="2"/>
  <c r="AG184" i="2"/>
  <c r="BI86" i="2"/>
  <c r="BI152" i="2"/>
  <c r="CO45" i="2"/>
  <c r="BF45" i="2"/>
  <c r="AK45" i="2"/>
  <c r="AG45" i="2"/>
  <c r="CP45" i="2"/>
  <c r="AN45" i="2"/>
  <c r="CM45" i="2"/>
  <c r="CN45" i="2"/>
  <c r="AB45" i="2"/>
  <c r="CD45" i="2" s="1"/>
  <c r="CT45" i="2"/>
  <c r="BI45" i="2"/>
  <c r="BJ45" i="2"/>
  <c r="AI45" i="2"/>
  <c r="BT45" i="2" s="1"/>
  <c r="BO45" i="2"/>
  <c r="AL45" i="2"/>
  <c r="AC45" i="2"/>
  <c r="BN45" i="2"/>
  <c r="CR45" i="2"/>
  <c r="AM45" i="2"/>
  <c r="AJ45" i="2"/>
  <c r="BH45" i="2"/>
  <c r="AH45" i="2"/>
  <c r="CQ45" i="2"/>
  <c r="Z45" i="2"/>
  <c r="AA45" i="2"/>
  <c r="CC45" i="2" s="1"/>
  <c r="BG45" i="2"/>
  <c r="AD45" i="2"/>
  <c r="BE45" i="2"/>
  <c r="AE45" i="2"/>
  <c r="BW45" i="2" s="1"/>
  <c r="BM45" i="2"/>
  <c r="BK45" i="2"/>
  <c r="CS29" i="2"/>
  <c r="Y29" i="2"/>
  <c r="CG29" i="2" s="1"/>
  <c r="AA95" i="2"/>
  <c r="BF29" i="2"/>
  <c r="AM148" i="2"/>
  <c r="Y148" i="2"/>
  <c r="BZ148" i="2" s="1"/>
  <c r="AN178" i="2"/>
  <c r="BE95" i="2"/>
  <c r="Z118" i="2"/>
  <c r="BF178" i="2"/>
  <c r="AM118" i="2"/>
  <c r="BN95" i="2"/>
  <c r="BH118" i="2"/>
  <c r="BM118" i="2"/>
  <c r="Y157" i="2"/>
  <c r="AF157" i="2"/>
  <c r="CM157" i="2"/>
  <c r="Z123" i="2"/>
  <c r="CF123" i="2" s="1"/>
  <c r="AM128" i="2"/>
  <c r="AE123" i="2"/>
  <c r="BK123" i="2"/>
  <c r="BI128" i="2"/>
  <c r="BH128" i="2"/>
  <c r="AM91" i="2"/>
  <c r="AG91" i="2"/>
  <c r="Z91" i="2"/>
  <c r="CF91" i="2" s="1"/>
  <c r="BL182" i="2"/>
  <c r="AC95" i="2"/>
  <c r="BM95" i="2"/>
  <c r="AF29" i="2"/>
  <c r="CB29" i="2" s="1"/>
  <c r="BH29" i="2"/>
  <c r="AC148" i="2"/>
  <c r="BM148" i="2"/>
  <c r="AD95" i="2"/>
  <c r="G95" i="2" s="1"/>
  <c r="H95" i="2" s="1"/>
  <c r="AC29" i="2"/>
  <c r="AD148" i="2"/>
  <c r="AE95" i="2"/>
  <c r="BK95" i="2"/>
  <c r="AD29" i="2"/>
  <c r="BJ29" i="2"/>
  <c r="AA148" i="2"/>
  <c r="BG148" i="2"/>
  <c r="CR148" i="2"/>
  <c r="AE29" i="2"/>
  <c r="BD178" i="2"/>
  <c r="AG118" i="2"/>
  <c r="BX118" i="2" s="1"/>
  <c r="AI29" i="2"/>
  <c r="AC178" i="2"/>
  <c r="AD118" i="2"/>
  <c r="AD178" i="2"/>
  <c r="CA178" i="2" s="1"/>
  <c r="BJ178" i="2"/>
  <c r="AA118" i="2"/>
  <c r="BG118" i="2"/>
  <c r="CR118" i="2"/>
  <c r="AN95" i="2"/>
  <c r="BL95" i="2"/>
  <c r="CR95" i="2"/>
  <c r="AN148" i="2"/>
  <c r="CH148" i="2" s="1"/>
  <c r="BL148" i="2"/>
  <c r="CQ148" i="2"/>
  <c r="Y118" i="2"/>
  <c r="BI53" i="2"/>
  <c r="AI178" i="2"/>
  <c r="BI178" i="2"/>
  <c r="BE118" i="2"/>
  <c r="Z53" i="2"/>
  <c r="G53" i="2" s="1"/>
  <c r="H53" i="2" s="1"/>
  <c r="AA53" i="2"/>
  <c r="BG53" i="2"/>
  <c r="CR53" i="2"/>
  <c r="CO118" i="2"/>
  <c r="AB118" i="2"/>
  <c r="Y53" i="2"/>
  <c r="AG123" i="2"/>
  <c r="CS157" i="2"/>
  <c r="BD157" i="2"/>
  <c r="AB157" i="2"/>
  <c r="BK157" i="2"/>
  <c r="AE157" i="2"/>
  <c r="BS157" i="2" s="1"/>
  <c r="BN157" i="2"/>
  <c r="AH157" i="2"/>
  <c r="AC182" i="2"/>
  <c r="AD123" i="2"/>
  <c r="AB128" i="2"/>
  <c r="BO128" i="2"/>
  <c r="AI128" i="2"/>
  <c r="AC128" i="2"/>
  <c r="AL182" i="2"/>
  <c r="CM182" i="2"/>
  <c r="AI123" i="2"/>
  <c r="BO123" i="2"/>
  <c r="BE128" i="2"/>
  <c r="BD128" i="2"/>
  <c r="CT128" i="2"/>
  <c r="BO91" i="2"/>
  <c r="AH91" i="2"/>
  <c r="BN91" i="2"/>
  <c r="AA91" i="2"/>
  <c r="BG91" i="2"/>
  <c r="BL91" i="2"/>
  <c r="CT182" i="2"/>
  <c r="BE182" i="2"/>
  <c r="BH182" i="2"/>
  <c r="AM84" i="2"/>
  <c r="AC65" i="2"/>
  <c r="BM65" i="2"/>
  <c r="AD65" i="2"/>
  <c r="AD121" i="2"/>
  <c r="CM123" i="2"/>
  <c r="CT123" i="2"/>
  <c r="CQ84" i="2"/>
  <c r="BF84" i="2"/>
  <c r="AE65" i="2"/>
  <c r="BK65" i="2"/>
  <c r="AA121" i="2"/>
  <c r="BG121" i="2"/>
  <c r="CR121" i="2"/>
  <c r="Y145" i="2"/>
  <c r="BH145" i="2"/>
  <c r="AF145" i="2"/>
  <c r="BO145" i="2"/>
  <c r="AI145" i="2"/>
  <c r="CM145" i="2"/>
  <c r="AL145" i="2"/>
  <c r="CO210" i="2"/>
  <c r="AN210" i="2"/>
  <c r="CR210" i="2"/>
  <c r="BG210" i="2"/>
  <c r="AA210" i="2"/>
  <c r="BJ210" i="2"/>
  <c r="Y131" i="2"/>
  <c r="CO131" i="2"/>
  <c r="AN131" i="2"/>
  <c r="AJ53" i="2"/>
  <c r="BH53" i="2"/>
  <c r="AJ65" i="2"/>
  <c r="CS121" i="2"/>
  <c r="AE131" i="2"/>
  <c r="CM131" i="2"/>
  <c r="AN43" i="2"/>
  <c r="BI179" i="2"/>
  <c r="AC179" i="2"/>
  <c r="BH179" i="2"/>
  <c r="CS179" i="2"/>
  <c r="AK179" i="2"/>
  <c r="CN179" i="2"/>
  <c r="CQ65" i="2"/>
  <c r="AN121" i="2"/>
  <c r="BJ121" i="2"/>
  <c r="AA131" i="2"/>
  <c r="Y43" i="2"/>
  <c r="BL55" i="2"/>
  <c r="AJ55" i="2"/>
  <c r="CN55" i="2"/>
  <c r="AM55" i="2"/>
  <c r="BU55" i="2" s="1"/>
  <c r="CQ55" i="2"/>
  <c r="BF55" i="2"/>
  <c r="Z55" i="2"/>
  <c r="CO47" i="2"/>
  <c r="AN47" i="2"/>
  <c r="CR47" i="2"/>
  <c r="BG47" i="2"/>
  <c r="AA47" i="2"/>
  <c r="AC89" i="2"/>
  <c r="AK151" i="2"/>
  <c r="AC135" i="2"/>
  <c r="AH89" i="2"/>
  <c r="AL151" i="2"/>
  <c r="CP43" i="2"/>
  <c r="CS43" i="2"/>
  <c r="BD43" i="2"/>
  <c r="BK43" i="2"/>
  <c r="AE89" i="2"/>
  <c r="BK89" i="2"/>
  <c r="AA151" i="2"/>
  <c r="BG151" i="2"/>
  <c r="CR151" i="2"/>
  <c r="AM135" i="2"/>
  <c r="CN135" i="2"/>
  <c r="BU198" i="2"/>
  <c r="CO31" i="2"/>
  <c r="AN31" i="2"/>
  <c r="CR31" i="2"/>
  <c r="BG31" i="2"/>
  <c r="AA31" i="2"/>
  <c r="BJ31" i="2"/>
  <c r="AL89" i="2"/>
  <c r="BU89" i="2" s="1"/>
  <c r="CS195" i="2"/>
  <c r="BD195" i="2"/>
  <c r="AB195" i="2"/>
  <c r="BK195" i="2"/>
  <c r="AE195" i="2"/>
  <c r="BN195" i="2"/>
  <c r="AF151" i="2"/>
  <c r="CS90" i="2"/>
  <c r="BD90" i="2"/>
  <c r="AB90" i="2"/>
  <c r="BK90" i="2"/>
  <c r="AE90" i="2"/>
  <c r="BN90" i="2"/>
  <c r="AF135" i="2"/>
  <c r="Y48" i="2"/>
  <c r="BH48" i="2"/>
  <c r="AF48" i="2"/>
  <c r="BO48" i="2"/>
  <c r="AI48" i="2"/>
  <c r="CM48" i="2"/>
  <c r="Y85" i="2"/>
  <c r="BH85" i="2"/>
  <c r="AF85" i="2"/>
  <c r="BO85" i="2"/>
  <c r="AI85" i="2"/>
  <c r="CM85" i="2"/>
  <c r="AA104" i="2"/>
  <c r="BN104" i="2"/>
  <c r="AE34" i="2"/>
  <c r="BK34" i="2"/>
  <c r="AI222" i="2"/>
  <c r="BO222" i="2"/>
  <c r="AM57" i="2"/>
  <c r="CN57" i="2"/>
  <c r="AD99" i="2"/>
  <c r="BI99" i="2"/>
  <c r="AC99" i="2"/>
  <c r="BH99" i="2"/>
  <c r="CS99" i="2"/>
  <c r="AK99" i="2"/>
  <c r="CN99" i="2"/>
  <c r="AF222" i="2"/>
  <c r="AJ57" i="2"/>
  <c r="CM89" i="2"/>
  <c r="CT89" i="2"/>
  <c r="BN151" i="2"/>
  <c r="CP151" i="2"/>
  <c r="AN135" i="2"/>
  <c r="BJ135" i="2"/>
  <c r="BM135" i="2"/>
  <c r="CS104" i="2"/>
  <c r="BD104" i="2"/>
  <c r="AB104" i="2"/>
  <c r="AC34" i="2"/>
  <c r="AK222" i="2"/>
  <c r="AK57" i="2"/>
  <c r="BE104" i="2"/>
  <c r="CP34" i="2"/>
  <c r="BD34" i="2"/>
  <c r="CT222" i="2"/>
  <c r="BH222" i="2"/>
  <c r="CT57" i="2"/>
  <c r="BH57" i="2"/>
  <c r="BF222" i="2"/>
  <c r="CR52" i="2"/>
  <c r="AK32" i="2"/>
  <c r="BE52" i="2"/>
  <c r="AN172" i="2"/>
  <c r="CB172" i="2" s="1"/>
  <c r="BJ172" i="2"/>
  <c r="BD37" i="2"/>
  <c r="BN37" i="2"/>
  <c r="BG117" i="2"/>
  <c r="CO183" i="2"/>
  <c r="AA183" i="2"/>
  <c r="CS206" i="2"/>
  <c r="AE206" i="2"/>
  <c r="BD154" i="2"/>
  <c r="BN154" i="2"/>
  <c r="BH160" i="2"/>
  <c r="CM160" i="2"/>
  <c r="AF63" i="2"/>
  <c r="AL63" i="2"/>
  <c r="BI73" i="2"/>
  <c r="CT32" i="2"/>
  <c r="BO32" i="2"/>
  <c r="BI174" i="2"/>
  <c r="AM174" i="2"/>
  <c r="AJ213" i="2"/>
  <c r="BI175" i="2"/>
  <c r="AD42" i="2"/>
  <c r="BN73" i="2"/>
  <c r="AF173" i="2"/>
  <c r="CI173" i="2" s="1"/>
  <c r="BN162" i="2"/>
  <c r="AG193" i="2"/>
  <c r="BT193" i="2" s="1"/>
  <c r="BN86" i="2"/>
  <c r="AD167" i="2"/>
  <c r="CA167" i="2" s="1"/>
  <c r="AL125" i="2"/>
  <c r="BF152" i="2"/>
  <c r="AH197" i="2"/>
  <c r="BD167" i="2"/>
  <c r="AM212" i="2"/>
  <c r="AA81" i="2"/>
  <c r="AN151" i="2"/>
  <c r="BJ151" i="2"/>
  <c r="CQ135" i="2"/>
  <c r="BF135" i="2"/>
  <c r="Y104" i="2"/>
  <c r="CO104" i="2"/>
  <c r="AN104" i="2"/>
  <c r="AG34" i="2"/>
  <c r="CQ104" i="2"/>
  <c r="AH104" i="2"/>
  <c r="BI34" i="2"/>
  <c r="AJ34" i="2"/>
  <c r="BM222" i="2"/>
  <c r="AN222" i="2"/>
  <c r="BM57" i="2"/>
  <c r="AC52" i="2"/>
  <c r="BG104" i="2"/>
  <c r="BG52" i="2"/>
  <c r="BD52" i="2"/>
  <c r="CR172" i="2"/>
  <c r="AD172" i="2"/>
  <c r="AB37" i="2"/>
  <c r="BX37" i="2" s="1"/>
  <c r="AH37" i="2"/>
  <c r="CO117" i="2"/>
  <c r="AA117" i="2"/>
  <c r="AN183" i="2"/>
  <c r="BJ183" i="2"/>
  <c r="BD206" i="2"/>
  <c r="BN206" i="2"/>
  <c r="AB154" i="2"/>
  <c r="BR154" i="2" s="1"/>
  <c r="AH154" i="2"/>
  <c r="AF160" i="2"/>
  <c r="AL160" i="2"/>
  <c r="BO63" i="2"/>
  <c r="AC173" i="2"/>
  <c r="BE32" i="2"/>
  <c r="AI32" i="2"/>
  <c r="BL174" i="2"/>
  <c r="Z213" i="2"/>
  <c r="BO213" i="2"/>
  <c r="BD175" i="2"/>
  <c r="AG42" i="2"/>
  <c r="AJ134" i="2"/>
  <c r="AE73" i="2"/>
  <c r="AC202" i="2"/>
  <c r="AE70" i="2"/>
  <c r="BW70" i="2" s="1"/>
  <c r="AG125" i="2"/>
  <c r="BN141" i="2"/>
  <c r="AK119" i="2"/>
  <c r="CN173" i="2"/>
  <c r="AG129" i="2"/>
  <c r="AK59" i="2"/>
  <c r="BU59" i="2" s="1"/>
  <c r="CQ102" i="2"/>
  <c r="AL233" i="2"/>
  <c r="BM72" i="2"/>
  <c r="AH217" i="2"/>
  <c r="BU82" i="2"/>
  <c r="BF201" i="2"/>
  <c r="AL201" i="2"/>
  <c r="BO238" i="2"/>
  <c r="CT238" i="2"/>
  <c r="CO70" i="2"/>
  <c r="BH70" i="2"/>
  <c r="AL192" i="2"/>
  <c r="CT192" i="2"/>
  <c r="BD192" i="2"/>
  <c r="BE192" i="2"/>
  <c r="BH192" i="2"/>
  <c r="AC192" i="2"/>
  <c r="BI192" i="2"/>
  <c r="BJ192" i="2"/>
  <c r="BF72" i="2"/>
  <c r="AL72" i="2"/>
  <c r="AJ81" i="2"/>
  <c r="BT81" i="2" s="1"/>
  <c r="CP81" i="2"/>
  <c r="CQ67" i="2"/>
  <c r="CN67" i="2"/>
  <c r="BL67" i="2"/>
  <c r="AE119" i="2"/>
  <c r="Y119" i="2"/>
  <c r="BD171" i="2"/>
  <c r="AL171" i="2"/>
  <c r="BE110" i="2"/>
  <c r="AF158" i="2"/>
  <c r="CS158" i="2"/>
  <c r="CO158" i="2"/>
  <c r="AN152" i="2"/>
  <c r="CO152" i="2"/>
  <c r="BM152" i="2"/>
  <c r="AB152" i="2"/>
  <c r="BD152" i="2"/>
  <c r="CS152" i="2"/>
  <c r="CP152" i="2"/>
  <c r="AF152" i="2"/>
  <c r="BH152" i="2"/>
  <c r="BE152" i="2"/>
  <c r="CT152" i="2"/>
  <c r="AF141" i="2"/>
  <c r="CO141" i="2"/>
  <c r="BN192" i="2"/>
  <c r="BM192" i="2"/>
  <c r="AH110" i="2"/>
  <c r="AC162" i="2"/>
  <c r="BI162" i="2"/>
  <c r="BK162" i="2"/>
  <c r="AL130" i="2"/>
  <c r="CE130" i="2" s="1"/>
  <c r="CM130" i="2"/>
  <c r="AI130" i="2"/>
  <c r="BO130" i="2"/>
  <c r="AB144" i="2"/>
  <c r="CH144" i="2" s="1"/>
  <c r="AC144" i="2"/>
  <c r="AN144" i="2"/>
  <c r="BE144" i="2"/>
  <c r="BI144" i="2"/>
  <c r="BM144" i="2"/>
  <c r="AK144" i="2"/>
  <c r="BH144" i="2"/>
  <c r="CT197" i="2"/>
  <c r="CS197" i="2"/>
  <c r="AF197" i="2"/>
  <c r="BH197" i="2"/>
  <c r="CR197" i="2"/>
  <c r="CS202" i="2"/>
  <c r="AJ107" i="2"/>
  <c r="BL107" i="2"/>
  <c r="BI107" i="2"/>
  <c r="AI107" i="2"/>
  <c r="BV107" i="2" s="1"/>
  <c r="AJ184" i="2"/>
  <c r="BL184" i="2"/>
  <c r="BI184" i="2"/>
  <c r="AD184" i="2"/>
  <c r="AE184" i="2"/>
  <c r="CQ184" i="2"/>
  <c r="BG184" i="2"/>
  <c r="AN184" i="2"/>
  <c r="CO184" i="2"/>
  <c r="BM184" i="2"/>
  <c r="AL184" i="2"/>
  <c r="AB184" i="2"/>
  <c r="BD184" i="2"/>
  <c r="CS184" i="2"/>
  <c r="CP184" i="2"/>
  <c r="BK184" i="2"/>
  <c r="BF184" i="2"/>
  <c r="BO184" i="2"/>
  <c r="BE217" i="2"/>
  <c r="BI217" i="2"/>
  <c r="BM217" i="2"/>
  <c r="AB217" i="2"/>
  <c r="CS217" i="2"/>
  <c r="CP217" i="2"/>
  <c r="CT217" i="2"/>
  <c r="AC217" i="2"/>
  <c r="BH217" i="2"/>
  <c r="AE87" i="2"/>
  <c r="AJ87" i="2"/>
  <c r="AC87" i="2"/>
  <c r="AI87" i="2"/>
  <c r="BT87" i="2" s="1"/>
  <c r="BD87" i="2"/>
  <c r="AK87" i="2"/>
  <c r="CQ87" i="2"/>
  <c r="BO87" i="2"/>
  <c r="CS87" i="2"/>
  <c r="BE87" i="2"/>
  <c r="AN26" i="2"/>
  <c r="AE26" i="2"/>
  <c r="Z26" i="2"/>
  <c r="CO26" i="2"/>
  <c r="CQ26" i="2"/>
  <c r="AD26" i="2"/>
  <c r="CR26" i="2"/>
  <c r="BE26" i="2"/>
  <c r="BO26" i="2"/>
  <c r="BM102" i="2"/>
  <c r="BO102" i="2"/>
  <c r="AJ102" i="2"/>
  <c r="AE102" i="2"/>
  <c r="CT102" i="2"/>
  <c r="CS102" i="2"/>
  <c r="CN102" i="2"/>
  <c r="BE102" i="2"/>
  <c r="AA102" i="2"/>
  <c r="AB102" i="2"/>
  <c r="BH102" i="2"/>
  <c r="BD102" i="2"/>
  <c r="CT190" i="2"/>
  <c r="Z190" i="2"/>
  <c r="BF190" i="2"/>
  <c r="AE190" i="2"/>
  <c r="BK190" i="2"/>
  <c r="AB190" i="2"/>
  <c r="CS190" i="2"/>
  <c r="AD190" i="2"/>
  <c r="BJ190" i="2"/>
  <c r="AI190" i="2"/>
  <c r="BO190" i="2"/>
  <c r="AJ190" i="2"/>
  <c r="AF190" i="2"/>
  <c r="CO190" i="2"/>
  <c r="AH190" i="2"/>
  <c r="BN190" i="2"/>
  <c r="AM190" i="2"/>
  <c r="CN190" i="2"/>
  <c r="BH190" i="2"/>
  <c r="Z201" i="2"/>
  <c r="AM238" i="2"/>
  <c r="CN238" i="2"/>
  <c r="AJ238" i="2"/>
  <c r="BL238" i="2"/>
  <c r="BI238" i="2"/>
  <c r="AH238" i="2"/>
  <c r="Z238" i="2"/>
  <c r="AA238" i="2"/>
  <c r="BG238" i="2"/>
  <c r="CR238" i="2"/>
  <c r="AN238" i="2"/>
  <c r="CO238" i="2"/>
  <c r="BM238" i="2"/>
  <c r="CQ238" i="2"/>
  <c r="BJ238" i="2"/>
  <c r="AE238" i="2"/>
  <c r="BK238" i="2"/>
  <c r="AB238" i="2"/>
  <c r="BD238" i="2"/>
  <c r="CS238" i="2"/>
  <c r="CP238" i="2"/>
  <c r="AL238" i="2"/>
  <c r="Y72" i="2"/>
  <c r="BM81" i="2"/>
  <c r="AC81" i="2"/>
  <c r="BY81" i="2" s="1"/>
  <c r="BH81" i="2"/>
  <c r="AI67" i="2"/>
  <c r="BO67" i="2"/>
  <c r="AF67" i="2"/>
  <c r="BH67" i="2"/>
  <c r="Z67" i="2"/>
  <c r="AC67" i="2"/>
  <c r="AL67" i="2"/>
  <c r="AA67" i="2"/>
  <c r="BG67" i="2"/>
  <c r="CR67" i="2"/>
  <c r="AN67" i="2"/>
  <c r="CO67" i="2"/>
  <c r="BI67" i="2"/>
  <c r="BJ67" i="2"/>
  <c r="AD67" i="2"/>
  <c r="CT119" i="2"/>
  <c r="CS119" i="2"/>
  <c r="AF119" i="2"/>
  <c r="AB119" i="2"/>
  <c r="BX119" i="2" s="1"/>
  <c r="CO119" i="2"/>
  <c r="CR119" i="2"/>
  <c r="CN119" i="2"/>
  <c r="AI171" i="2"/>
  <c r="BO171" i="2"/>
  <c r="AF171" i="2"/>
  <c r="BH171" i="2"/>
  <c r="Z171" i="2"/>
  <c r="AC171" i="2"/>
  <c r="AD171" i="2"/>
  <c r="BM171" i="2"/>
  <c r="AM171" i="2"/>
  <c r="CN171" i="2"/>
  <c r="AJ171" i="2"/>
  <c r="BL171" i="2"/>
  <c r="AH171" i="2"/>
  <c r="AK171" i="2"/>
  <c r="BE171" i="2"/>
  <c r="AA171" i="2"/>
  <c r="BG171" i="2"/>
  <c r="CR171" i="2"/>
  <c r="AN171" i="2"/>
  <c r="CO171" i="2"/>
  <c r="BI171" i="2"/>
  <c r="BJ171" i="2"/>
  <c r="CQ171" i="2"/>
  <c r="AJ110" i="2"/>
  <c r="BL110" i="2"/>
  <c r="BI110" i="2"/>
  <c r="AD110" i="2"/>
  <c r="AE110" i="2"/>
  <c r="CQ110" i="2"/>
  <c r="BG110" i="2"/>
  <c r="AN110" i="2"/>
  <c r="CO110" i="2"/>
  <c r="BM110" i="2"/>
  <c r="AL110" i="2"/>
  <c r="AM110" i="2"/>
  <c r="BO110" i="2"/>
  <c r="CR110" i="2"/>
  <c r="AI110" i="2"/>
  <c r="AB110" i="2"/>
  <c r="BD110" i="2"/>
  <c r="CS110" i="2"/>
  <c r="CP110" i="2"/>
  <c r="BK110" i="2"/>
  <c r="BF110" i="2"/>
  <c r="Z110" i="2"/>
  <c r="Y110" i="2"/>
  <c r="BT141" i="2"/>
  <c r="CS132" i="2"/>
  <c r="BD132" i="2"/>
  <c r="AB132" i="2"/>
  <c r="BK132" i="2"/>
  <c r="AE132" i="2"/>
  <c r="BN132" i="2"/>
  <c r="AH132" i="2"/>
  <c r="BM101" i="2"/>
  <c r="CO101" i="2"/>
  <c r="AN101" i="2"/>
  <c r="CS130" i="2"/>
  <c r="BD130" i="2"/>
  <c r="AB130" i="2"/>
  <c r="BG130" i="2"/>
  <c r="CQ130" i="2"/>
  <c r="AH130" i="2"/>
  <c r="CP107" i="2"/>
  <c r="CO107" i="2"/>
  <c r="AF107" i="2"/>
  <c r="AJ217" i="2"/>
  <c r="BE162" i="2"/>
  <c r="AN162" i="2"/>
  <c r="BJ129" i="2"/>
  <c r="BJ59" i="2"/>
  <c r="CS141" i="2"/>
  <c r="CS86" i="2"/>
  <c r="AK81" i="2"/>
  <c r="BE67" i="2"/>
  <c r="CM67" i="2"/>
  <c r="BD67" i="2"/>
  <c r="BK67" i="2"/>
  <c r="AH184" i="2"/>
  <c r="CN184" i="2"/>
  <c r="AF184" i="2"/>
  <c r="CP171" i="2"/>
  <c r="AB171" i="2"/>
  <c r="BN110" i="2"/>
  <c r="BH110" i="2"/>
  <c r="BE238" i="2"/>
  <c r="AI238" i="2"/>
  <c r="AN102" i="2"/>
  <c r="AA190" i="2"/>
  <c r="AI119" i="2"/>
  <c r="Z87" i="2"/>
  <c r="CO102" i="2"/>
  <c r="BI102" i="2"/>
  <c r="CO132" i="2"/>
  <c r="AN132" i="2"/>
  <c r="CR132" i="2"/>
  <c r="BG132" i="2"/>
  <c r="AA132" i="2"/>
  <c r="BJ132" i="2"/>
  <c r="AD132" i="2"/>
  <c r="AI101" i="2"/>
  <c r="BI101" i="2"/>
  <c r="BL101" i="2"/>
  <c r="AJ101" i="2"/>
  <c r="CO130" i="2"/>
  <c r="AN130" i="2"/>
  <c r="CR130" i="2"/>
  <c r="AM130" i="2"/>
  <c r="BN130" i="2"/>
  <c r="AD130" i="2"/>
  <c r="BM107" i="2"/>
  <c r="BH107" i="2"/>
  <c r="AB107" i="2"/>
  <c r="AJ144" i="2"/>
  <c r="CP162" i="2"/>
  <c r="AI162" i="2"/>
  <c r="Y238" i="2"/>
  <c r="AJ202" i="2"/>
  <c r="Y201" i="2"/>
  <c r="AN81" i="2"/>
  <c r="CT81" i="2"/>
  <c r="BM67" i="2"/>
  <c r="AH67" i="2"/>
  <c r="AJ67" i="2"/>
  <c r="AM67" i="2"/>
  <c r="Z184" i="2"/>
  <c r="CT184" i="2"/>
  <c r="CP144" i="2"/>
  <c r="CM171" i="2"/>
  <c r="BK171" i="2"/>
  <c r="CN110" i="2"/>
  <c r="AF110" i="2"/>
  <c r="BH238" i="2"/>
  <c r="CN197" i="2"/>
  <c r="CM190" i="2"/>
  <c r="AL190" i="2"/>
  <c r="CN87" i="2"/>
  <c r="CT26" i="2"/>
  <c r="BL132" i="2"/>
  <c r="AJ132" i="2"/>
  <c r="CN132" i="2"/>
  <c r="AM132" i="2"/>
  <c r="CQ132" i="2"/>
  <c r="BF132" i="2"/>
  <c r="CT101" i="2"/>
  <c r="BE101" i="2"/>
  <c r="BH101" i="2"/>
  <c r="BL130" i="2"/>
  <c r="AJ130" i="2"/>
  <c r="CN130" i="2"/>
  <c r="AE130" i="2"/>
  <c r="BJ130" i="2"/>
  <c r="Z130" i="2"/>
  <c r="BE107" i="2"/>
  <c r="CO144" i="2"/>
  <c r="Y102" i="2"/>
  <c r="BO162" i="2"/>
  <c r="Y184" i="2"/>
  <c r="BI81" i="2"/>
  <c r="CP67" i="2"/>
  <c r="CS67" i="2"/>
  <c r="AB67" i="2"/>
  <c r="BN184" i="2"/>
  <c r="BE184" i="2"/>
  <c r="CT144" i="2"/>
  <c r="CS171" i="2"/>
  <c r="BF238" i="2"/>
  <c r="AL87" i="2"/>
  <c r="CR190" i="2"/>
  <c r="CQ190" i="2"/>
  <c r="AA197" i="2"/>
  <c r="BG26" i="2"/>
  <c r="AJ26" i="2"/>
  <c r="CN42" i="2"/>
  <c r="CT67" i="2"/>
  <c r="BM119" i="2"/>
  <c r="BJ110" i="2"/>
  <c r="BM197" i="2"/>
  <c r="AA87" i="2"/>
  <c r="AF26" i="2"/>
  <c r="BL190" i="2"/>
  <c r="BN238" i="2"/>
  <c r="AK217" i="2"/>
  <c r="BH119" i="2"/>
  <c r="BG119" i="2"/>
  <c r="BD119" i="2"/>
  <c r="BI119" i="2"/>
  <c r="AJ197" i="2"/>
  <c r="BG197" i="2"/>
  <c r="AN197" i="2"/>
  <c r="BI197" i="2"/>
  <c r="CP87" i="2"/>
  <c r="AH87" i="2"/>
  <c r="BH87" i="2"/>
  <c r="AB87" i="2"/>
  <c r="AM87" i="2"/>
  <c r="AL26" i="2"/>
  <c r="AG190" i="2"/>
  <c r="CM26" i="2"/>
  <c r="AK190" i="2"/>
  <c r="AM26" i="2"/>
  <c r="BI26" i="2"/>
  <c r="BH26" i="2"/>
  <c r="CM110" i="2"/>
  <c r="BD26" i="2"/>
  <c r="AE42" i="2"/>
  <c r="BO107" i="2"/>
  <c r="AM211" i="2"/>
  <c r="AJ119" i="2"/>
  <c r="BO119" i="2"/>
  <c r="BL119" i="2"/>
  <c r="CP119" i="2"/>
  <c r="AE197" i="2"/>
  <c r="BO197" i="2"/>
  <c r="BL197" i="2"/>
  <c r="Y87" i="2"/>
  <c r="CM87" i="2"/>
  <c r="BL87" i="2"/>
  <c r="AF87" i="2"/>
  <c r="BK87" i="2"/>
  <c r="AA26" i="2"/>
  <c r="BJ26" i="2"/>
  <c r="Y190" i="2"/>
  <c r="BN26" i="2"/>
  <c r="BM26" i="2"/>
  <c r="BL26" i="2"/>
  <c r="BO193" i="2"/>
  <c r="CP197" i="2"/>
  <c r="BL217" i="2"/>
  <c r="AB26" i="2"/>
  <c r="CP102" i="2"/>
  <c r="AA119" i="2"/>
  <c r="AN119" i="2"/>
  <c r="AB197" i="2"/>
  <c r="AI197" i="2"/>
  <c r="BD197" i="2"/>
  <c r="BJ87" i="2"/>
  <c r="BI87" i="2"/>
  <c r="CO87" i="2"/>
  <c r="AN87" i="2"/>
  <c r="CR87" i="2"/>
  <c r="BG87" i="2"/>
  <c r="AF102" i="2"/>
  <c r="BI190" i="2"/>
  <c r="Y26" i="2"/>
  <c r="BF26" i="2"/>
  <c r="CP26" i="2"/>
  <c r="CS26" i="2"/>
  <c r="BG102" i="2"/>
  <c r="BN47" i="2"/>
  <c r="BK193" i="2"/>
  <c r="BD141" i="2"/>
  <c r="BI130" i="2"/>
  <c r="CM238" i="2"/>
  <c r="BK107" i="2"/>
  <c r="AB81" i="2"/>
  <c r="BT38" i="2"/>
  <c r="BT68" i="2"/>
  <c r="BU92" i="2"/>
  <c r="BG42" i="2"/>
  <c r="AB73" i="2"/>
  <c r="BL167" i="2"/>
  <c r="AI173" i="2"/>
  <c r="BT173" i="2" s="1"/>
  <c r="AK192" i="2"/>
  <c r="BU192" i="2" s="1"/>
  <c r="AB202" i="2"/>
  <c r="BI224" i="2"/>
  <c r="CM72" i="2"/>
  <c r="CR193" i="2"/>
  <c r="AA107" i="2"/>
  <c r="CJ107" i="2" s="1"/>
  <c r="BD217" i="2"/>
  <c r="CT87" i="2"/>
  <c r="CP190" i="2"/>
  <c r="CR153" i="2"/>
  <c r="CO153" i="2"/>
  <c r="BU96" i="2"/>
  <c r="AE107" i="2"/>
  <c r="BU112" i="2"/>
  <c r="BI61" i="2"/>
  <c r="CS144" i="2"/>
  <c r="AM46" i="2"/>
  <c r="CQ153" i="2"/>
  <c r="G142" i="2"/>
  <c r="H142" i="2" s="1"/>
  <c r="G94" i="2"/>
  <c r="H94" i="2" s="1"/>
  <c r="G68" i="2"/>
  <c r="H68" i="2" s="1"/>
  <c r="BW106" i="2"/>
  <c r="BU226" i="2"/>
  <c r="BT105" i="2"/>
  <c r="BO42" i="2"/>
  <c r="AF45" i="2"/>
  <c r="Y212" i="2"/>
  <c r="Z212" i="2"/>
  <c r="BJ212" i="2"/>
  <c r="CM212" i="2"/>
  <c r="BN212" i="2"/>
  <c r="AB29" i="2"/>
  <c r="CR29" i="2"/>
  <c r="AA29" i="2"/>
  <c r="BX29" i="2" s="1"/>
  <c r="BK29" i="2"/>
  <c r="BG84" i="2"/>
  <c r="CS84" i="2"/>
  <c r="BI84" i="2"/>
  <c r="AA84" i="2"/>
  <c r="BL84" i="2"/>
  <c r="CN84" i="2"/>
  <c r="BD84" i="2"/>
  <c r="CP84" i="2"/>
  <c r="AK84" i="2"/>
  <c r="AF84" i="2"/>
  <c r="BW84" i="2" s="1"/>
  <c r="BO84" i="2"/>
  <c r="AC55" i="2"/>
  <c r="BI55" i="2"/>
  <c r="BM55" i="2"/>
  <c r="CP55" i="2"/>
  <c r="AK55" i="2"/>
  <c r="BE55" i="2"/>
  <c r="BF47" i="2"/>
  <c r="Y135" i="2"/>
  <c r="AB135" i="2"/>
  <c r="BH135" i="2"/>
  <c r="AJ135" i="2"/>
  <c r="CS135" i="2"/>
  <c r="BD135" i="2"/>
  <c r="CT171" i="2"/>
  <c r="AM102" i="2"/>
  <c r="BY102" i="2" s="1"/>
  <c r="BL102" i="2"/>
  <c r="CR102" i="2"/>
  <c r="BD148" i="2"/>
  <c r="AC210" i="2"/>
  <c r="AK210" i="2"/>
  <c r="BE210" i="2"/>
  <c r="BI210" i="2"/>
  <c r="BI48" i="2"/>
  <c r="CP48" i="2"/>
  <c r="AC48" i="2"/>
  <c r="BM48" i="2"/>
  <c r="CT48" i="2"/>
  <c r="AG48" i="2"/>
  <c r="AK48" i="2"/>
  <c r="BE48" i="2"/>
  <c r="AH222" i="2"/>
  <c r="BT222" i="2" s="1"/>
  <c r="AA57" i="2"/>
  <c r="Z57" i="2"/>
  <c r="BJ57" i="2"/>
  <c r="CM57" i="2"/>
  <c r="BN57" i="2"/>
  <c r="CM174" i="2"/>
  <c r="AD174" i="2"/>
  <c r="BN174" i="2"/>
  <c r="AD213" i="2"/>
  <c r="BN213" i="2"/>
  <c r="CM213" i="2"/>
  <c r="AC172" i="2"/>
  <c r="BS172" i="2" s="1"/>
  <c r="AG172" i="2"/>
  <c r="BI172" i="2"/>
  <c r="CT172" i="2"/>
  <c r="AK172" i="2"/>
  <c r="BW172" i="2" s="1"/>
  <c r="BE172" i="2"/>
  <c r="AC37" i="2"/>
  <c r="AG37" i="2"/>
  <c r="AK37" i="2"/>
  <c r="BE37" i="2"/>
  <c r="CP37" i="2"/>
  <c r="BI37" i="2"/>
  <c r="CT37" i="2"/>
  <c r="AG154" i="2"/>
  <c r="AK154" i="2"/>
  <c r="BE154" i="2"/>
  <c r="BI154" i="2"/>
  <c r="CP154" i="2"/>
  <c r="AC154" i="2"/>
  <c r="CT154" i="2"/>
  <c r="BM154" i="2"/>
  <c r="AC62" i="2"/>
  <c r="AH62" i="2"/>
  <c r="AM62" i="2"/>
  <c r="BJ62" i="2"/>
  <c r="BN62" i="2"/>
  <c r="CN62" i="2"/>
  <c r="BE62" i="2"/>
  <c r="BO62" i="2"/>
  <c r="CP62" i="2"/>
  <c r="BI62" i="2"/>
  <c r="CT62" i="2"/>
  <c r="AC71" i="2"/>
  <c r="CG71" i="2" s="1"/>
  <c r="BM71" i="2"/>
  <c r="CT71" i="2"/>
  <c r="AG71" i="2"/>
  <c r="AK71" i="2"/>
  <c r="BE71" i="2"/>
  <c r="BI71" i="2"/>
  <c r="CP71" i="2"/>
  <c r="AC146" i="2"/>
  <c r="CG146" i="2" s="1"/>
  <c r="AG146" i="2"/>
  <c r="BT146" i="2" s="1"/>
  <c r="BI146" i="2"/>
  <c r="CT146" i="2"/>
  <c r="Y105" i="2"/>
  <c r="AB105" i="2"/>
  <c r="BD105" i="2"/>
  <c r="BH105" i="2"/>
  <c r="AB180" i="2"/>
  <c r="AJ96" i="2"/>
  <c r="BD96" i="2"/>
  <c r="CS96" i="2"/>
  <c r="BG193" i="2"/>
  <c r="AG237" i="2"/>
  <c r="AK237" i="2"/>
  <c r="BE237" i="2"/>
  <c r="CT237" i="2"/>
  <c r="BI237" i="2"/>
  <c r="CP237" i="2"/>
  <c r="AC237" i="2"/>
  <c r="BM237" i="2"/>
  <c r="CM201" i="2"/>
  <c r="BN201" i="2"/>
  <c r="Y152" i="2"/>
  <c r="AE152" i="2"/>
  <c r="CE152" i="2" s="1"/>
  <c r="AM152" i="2"/>
  <c r="BG152" i="2"/>
  <c r="AA152" i="2"/>
  <c r="CR152" i="2"/>
  <c r="BK152" i="2"/>
  <c r="CN152" i="2"/>
  <c r="BO152" i="2"/>
  <c r="BD158" i="2"/>
  <c r="AH59" i="2"/>
  <c r="AM107" i="2"/>
  <c r="BG107" i="2"/>
  <c r="AI184" i="2"/>
  <c r="CF184" i="2" s="1"/>
  <c r="BK119" i="2"/>
  <c r="AF144" i="2"/>
  <c r="BD144" i="2"/>
  <c r="Z27" i="2"/>
  <c r="BV27" i="2" s="1"/>
  <c r="AD126" i="2"/>
  <c r="BF232" i="2"/>
  <c r="BO38" i="2"/>
  <c r="CR38" i="2"/>
  <c r="CN38" i="2"/>
  <c r="BG38" i="2"/>
  <c r="AE38" i="2"/>
  <c r="AM38" i="2"/>
  <c r="BG98" i="2"/>
  <c r="AB229" i="2"/>
  <c r="AA229" i="2"/>
  <c r="BO229" i="2"/>
  <c r="CR229" i="2"/>
  <c r="AE229" i="2"/>
  <c r="BK229" i="2"/>
  <c r="AM229" i="2"/>
  <c r="CN229" i="2"/>
  <c r="BG229" i="2"/>
  <c r="CM80" i="2"/>
  <c r="AH80" i="2"/>
  <c r="CE80" i="2" s="1"/>
  <c r="BN80" i="2"/>
  <c r="CQ80" i="2"/>
  <c r="CM220" i="2"/>
  <c r="CQ220" i="2"/>
  <c r="AH220" i="2"/>
  <c r="G220" i="2" s="1"/>
  <c r="H220" i="2" s="1"/>
  <c r="BN220" i="2"/>
  <c r="Y107" i="2"/>
  <c r="CN26" i="2"/>
  <c r="BK26" i="2"/>
  <c r="CN51" i="2"/>
  <c r="CR51" i="2"/>
  <c r="AE51" i="2"/>
  <c r="BO51" i="2"/>
  <c r="AM51" i="2"/>
  <c r="CN56" i="2"/>
  <c r="CR56" i="2"/>
  <c r="AE56" i="2"/>
  <c r="BO56" i="2"/>
  <c r="AB109" i="2"/>
  <c r="AE109" i="2"/>
  <c r="BS109" i="2" s="1"/>
  <c r="AM109" i="2"/>
  <c r="BG109" i="2"/>
  <c r="BK109" i="2"/>
  <c r="CN109" i="2"/>
  <c r="BO109" i="2"/>
  <c r="CR109" i="2"/>
  <c r="AA109" i="2"/>
  <c r="BX109" i="2" s="1"/>
  <c r="CS209" i="2"/>
  <c r="BD209" i="2"/>
  <c r="AJ209" i="2"/>
  <c r="BD94" i="2"/>
  <c r="BD106" i="2"/>
  <c r="BD68" i="2"/>
  <c r="AB208" i="2"/>
  <c r="BK208" i="2"/>
  <c r="CN208" i="2"/>
  <c r="AA208" i="2"/>
  <c r="BO208" i="2"/>
  <c r="CR208" i="2"/>
  <c r="AE208" i="2"/>
  <c r="AM208" i="2"/>
  <c r="BG208" i="2"/>
  <c r="AB169" i="2"/>
  <c r="AA169" i="2"/>
  <c r="CC169" i="2" s="1"/>
  <c r="BO169" i="2"/>
  <c r="CR169" i="2"/>
  <c r="AE169" i="2"/>
  <c r="AM169" i="2"/>
  <c r="BU169" i="2" s="1"/>
  <c r="BG169" i="2"/>
  <c r="BK169" i="2"/>
  <c r="CN169" i="2"/>
  <c r="AB214" i="2"/>
  <c r="BK214" i="2"/>
  <c r="CN214" i="2"/>
  <c r="AA214" i="2"/>
  <c r="BO214" i="2"/>
  <c r="CR214" i="2"/>
  <c r="AE214" i="2"/>
  <c r="AM214" i="2"/>
  <c r="BG214" i="2"/>
  <c r="BG28" i="2"/>
  <c r="AA28" i="2"/>
  <c r="BX28" i="2" s="1"/>
  <c r="BK28" i="2"/>
  <c r="CN28" i="2"/>
  <c r="AF28" i="2"/>
  <c r="BL28" i="2"/>
  <c r="CR28" i="2"/>
  <c r="AK28" i="2"/>
  <c r="BE28" i="2"/>
  <c r="CS28" i="2"/>
  <c r="BE124" i="2"/>
  <c r="AM124" i="2"/>
  <c r="CC124" i="2" s="1"/>
  <c r="BG124" i="2"/>
  <c r="CN124" i="2"/>
  <c r="BO124" i="2"/>
  <c r="CR124" i="2"/>
  <c r="AE124" i="2"/>
  <c r="AM42" i="2"/>
  <c r="Y239" i="2"/>
  <c r="AB239" i="2"/>
  <c r="BH239" i="2"/>
  <c r="BD239" i="2"/>
  <c r="Y137" i="2"/>
  <c r="AB137" i="2"/>
  <c r="BD137" i="2"/>
  <c r="BH137" i="2"/>
  <c r="CS35" i="2"/>
  <c r="BJ35" i="2"/>
  <c r="AF192" i="2"/>
  <c r="CS45" i="2"/>
  <c r="AF81" i="2"/>
  <c r="BM190" i="2"/>
  <c r="BE61" i="2"/>
  <c r="BM61" i="2"/>
  <c r="BE224" i="2"/>
  <c r="BM224" i="2"/>
  <c r="BE130" i="2"/>
  <c r="BM130" i="2"/>
  <c r="BF87" i="2"/>
  <c r="BM87" i="2"/>
  <c r="CT153" i="2"/>
  <c r="CP153" i="2"/>
  <c r="AK153" i="2"/>
  <c r="AG153" i="2"/>
  <c r="G153" i="2" s="1"/>
  <c r="H153" i="2" s="1"/>
  <c r="AC153" i="2"/>
  <c r="Y153" i="2"/>
  <c r="AN153" i="2"/>
  <c r="AJ153" i="2"/>
  <c r="AF153" i="2"/>
  <c r="AB153" i="2"/>
  <c r="AM153" i="2"/>
  <c r="AI153" i="2"/>
  <c r="AE153" i="2"/>
  <c r="AA153" i="2"/>
  <c r="AL153" i="2"/>
  <c r="AH153" i="2"/>
  <c r="AD153" i="2"/>
  <c r="Z153" i="2"/>
  <c r="BU84" i="2"/>
  <c r="G240" i="2"/>
  <c r="H240" i="2" s="1"/>
  <c r="BK42" i="2"/>
  <c r="CR42" i="2"/>
  <c r="AM29" i="2"/>
  <c r="CC29" i="2" s="1"/>
  <c r="AM178" i="2"/>
  <c r="AB178" i="2"/>
  <c r="AA178" i="2"/>
  <c r="BK178" i="2"/>
  <c r="CR178" i="2"/>
  <c r="BD53" i="2"/>
  <c r="AB84" i="2"/>
  <c r="Y151" i="2"/>
  <c r="BH151" i="2"/>
  <c r="AB151" i="2"/>
  <c r="CS151" i="2"/>
  <c r="AJ151" i="2"/>
  <c r="BD151" i="2"/>
  <c r="AD113" i="2"/>
  <c r="AI113" i="2"/>
  <c r="BF113" i="2"/>
  <c r="CQ113" i="2"/>
  <c r="BK113" i="2"/>
  <c r="Y113" i="2"/>
  <c r="BR113" i="2" s="1"/>
  <c r="AD166" i="2"/>
  <c r="AI166" i="2"/>
  <c r="BT166" i="2" s="1"/>
  <c r="BD166" i="2"/>
  <c r="BJ166" i="2"/>
  <c r="CO166" i="2"/>
  <c r="BO166" i="2"/>
  <c r="AH212" i="2"/>
  <c r="Y125" i="2"/>
  <c r="AE125" i="2"/>
  <c r="AM125" i="2"/>
  <c r="BG125" i="2"/>
  <c r="BK125" i="2"/>
  <c r="CN125" i="2"/>
  <c r="AA125" i="2"/>
  <c r="BO125" i="2"/>
  <c r="CR125" i="2"/>
  <c r="BD218" i="2"/>
  <c r="AH129" i="2"/>
  <c r="AE193" i="2"/>
  <c r="CS118" i="2"/>
  <c r="BD118" i="2"/>
  <c r="AC157" i="2"/>
  <c r="BY157" i="2" s="1"/>
  <c r="AK157" i="2"/>
  <c r="BU157" i="2" s="1"/>
  <c r="BE157" i="2"/>
  <c r="CT157" i="2"/>
  <c r="BI157" i="2"/>
  <c r="AG157" i="2"/>
  <c r="BT157" i="2" s="1"/>
  <c r="AD91" i="2"/>
  <c r="Y91" i="2"/>
  <c r="BK91" i="2"/>
  <c r="CS91" i="2"/>
  <c r="AI91" i="2"/>
  <c r="CO91" i="2"/>
  <c r="BF91" i="2"/>
  <c r="AG31" i="2"/>
  <c r="BT31" i="2" s="1"/>
  <c r="AC31" i="2"/>
  <c r="BY31" i="2" s="1"/>
  <c r="AK31" i="2"/>
  <c r="BW31" i="2" s="1"/>
  <c r="BE31" i="2"/>
  <c r="BM31" i="2"/>
  <c r="CT31" i="2"/>
  <c r="CP31" i="2"/>
  <c r="BI31" i="2"/>
  <c r="AA34" i="2"/>
  <c r="BN34" i="2"/>
  <c r="Z34" i="2"/>
  <c r="CM34" i="2"/>
  <c r="BJ34" i="2"/>
  <c r="AH34" i="2"/>
  <c r="AA222" i="2"/>
  <c r="Z222" i="2"/>
  <c r="BJ222" i="2"/>
  <c r="CM222" i="2"/>
  <c r="BN222" i="2"/>
  <c r="AH57" i="2"/>
  <c r="CM32" i="2"/>
  <c r="AD32" i="2"/>
  <c r="BN32" i="2"/>
  <c r="BI183" i="2"/>
  <c r="CP183" i="2"/>
  <c r="AC183" i="2"/>
  <c r="BM183" i="2"/>
  <c r="CT183" i="2"/>
  <c r="AG183" i="2"/>
  <c r="BZ183" i="2" s="1"/>
  <c r="AK183" i="2"/>
  <c r="BE183" i="2"/>
  <c r="BI63" i="2"/>
  <c r="CP63" i="2"/>
  <c r="AC63" i="2"/>
  <c r="BM63" i="2"/>
  <c r="CT63" i="2"/>
  <c r="AG63" i="2"/>
  <c r="BT63" i="2" s="1"/>
  <c r="AK63" i="2"/>
  <c r="BE63" i="2"/>
  <c r="BF66" i="2"/>
  <c r="AK66" i="2"/>
  <c r="G66" i="2" s="1"/>
  <c r="H66" i="2" s="1"/>
  <c r="BE66" i="2"/>
  <c r="BO66" i="2"/>
  <c r="CP66" i="2"/>
  <c r="BI66" i="2"/>
  <c r="CT66" i="2"/>
  <c r="BJ66" i="2"/>
  <c r="CN66" i="2"/>
  <c r="BN66" i="2"/>
  <c r="AK199" i="2"/>
  <c r="BE199" i="2"/>
  <c r="BI199" i="2"/>
  <c r="CP199" i="2"/>
  <c r="BM199" i="2"/>
  <c r="AC199" i="2"/>
  <c r="AH201" i="2"/>
  <c r="AB97" i="2"/>
  <c r="AA97" i="2"/>
  <c r="BO97" i="2"/>
  <c r="CR97" i="2"/>
  <c r="AE97" i="2"/>
  <c r="CE97" i="2" s="1"/>
  <c r="BK97" i="2"/>
  <c r="CN97" i="2"/>
  <c r="BG97" i="2"/>
  <c r="AM97" i="2"/>
  <c r="Y207" i="2"/>
  <c r="G207" i="2" s="1"/>
  <c r="H207" i="2" s="1"/>
  <c r="AB207" i="2"/>
  <c r="AJ207" i="2"/>
  <c r="BD207" i="2"/>
  <c r="CS207" i="2"/>
  <c r="BH207" i="2"/>
  <c r="AG149" i="2"/>
  <c r="BT149" i="2" s="1"/>
  <c r="BM149" i="2"/>
  <c r="CT149" i="2"/>
  <c r="AC149" i="2"/>
  <c r="BY149" i="2" s="1"/>
  <c r="BE149" i="2"/>
  <c r="CP149" i="2"/>
  <c r="BI149" i="2"/>
  <c r="AK149" i="2"/>
  <c r="AC88" i="2"/>
  <c r="AG88" i="2"/>
  <c r="BI88" i="2"/>
  <c r="CT88" i="2"/>
  <c r="BF58" i="2"/>
  <c r="BE58" i="2"/>
  <c r="CS180" i="2"/>
  <c r="AJ180" i="2"/>
  <c r="BT180" i="2" s="1"/>
  <c r="BD180" i="2"/>
  <c r="AB166" i="2"/>
  <c r="CH166" i="2" s="1"/>
  <c r="AG162" i="2"/>
  <c r="AB141" i="2"/>
  <c r="BL144" i="2"/>
  <c r="CO197" i="2"/>
  <c r="AM197" i="2"/>
  <c r="BK197" i="2"/>
  <c r="AF217" i="2"/>
  <c r="AA49" i="2"/>
  <c r="CE49" i="2" s="1"/>
  <c r="CP49" i="2"/>
  <c r="AK49" i="2"/>
  <c r="BK49" i="2"/>
  <c r="AG147" i="2"/>
  <c r="BM147" i="2"/>
  <c r="AK147" i="2"/>
  <c r="BU147" i="2" s="1"/>
  <c r="BE147" i="2"/>
  <c r="CP147" i="2"/>
  <c r="AC147" i="2"/>
  <c r="BY147" i="2" s="1"/>
  <c r="BI147" i="2"/>
  <c r="AA232" i="2"/>
  <c r="AC232" i="2"/>
  <c r="BJ232" i="2"/>
  <c r="AH232" i="2"/>
  <c r="BM232" i="2"/>
  <c r="CM232" i="2"/>
  <c r="AM232" i="2"/>
  <c r="BE232" i="2"/>
  <c r="BG232" i="2"/>
  <c r="CP232" i="2"/>
  <c r="BO232" i="2"/>
  <c r="CR232" i="2"/>
  <c r="AA38" i="2"/>
  <c r="Y165" i="2"/>
  <c r="Z165" i="2"/>
  <c r="CK165" i="2" s="1"/>
  <c r="BN165" i="2"/>
  <c r="CQ165" i="2"/>
  <c r="BJ165" i="2"/>
  <c r="AH165" i="2"/>
  <c r="BT165" i="2" s="1"/>
  <c r="CM165" i="2"/>
  <c r="Y198" i="2"/>
  <c r="CG198" i="2" s="1"/>
  <c r="Z198" i="2"/>
  <c r="CF198" i="2" s="1"/>
  <c r="AH198" i="2"/>
  <c r="CJ198" i="2" s="1"/>
  <c r="BJ198" i="2"/>
  <c r="CM198" i="2"/>
  <c r="BN198" i="2"/>
  <c r="CQ198" i="2"/>
  <c r="Y30" i="2"/>
  <c r="AJ30" i="2"/>
  <c r="BT30" i="2" s="1"/>
  <c r="BF30" i="2"/>
  <c r="BO30" i="2"/>
  <c r="CP30" i="2"/>
  <c r="Z30" i="2"/>
  <c r="BM30" i="2"/>
  <c r="CR30" i="2"/>
  <c r="AE30" i="2"/>
  <c r="CT30" i="2"/>
  <c r="BH30" i="2"/>
  <c r="CN30" i="2"/>
  <c r="BK30" i="2"/>
  <c r="AB189" i="2"/>
  <c r="CH189" i="2" s="1"/>
  <c r="BK189" i="2"/>
  <c r="CN189" i="2"/>
  <c r="AM189" i="2"/>
  <c r="BG189" i="2"/>
  <c r="CR189" i="2"/>
  <c r="BO189" i="2"/>
  <c r="AA189" i="2"/>
  <c r="CJ189" i="2" s="1"/>
  <c r="AE189" i="2"/>
  <c r="CK189" i="2" s="1"/>
  <c r="Y159" i="2"/>
  <c r="CR159" i="2"/>
  <c r="AA159" i="2"/>
  <c r="BK159" i="2"/>
  <c r="Y211" i="2"/>
  <c r="CI211" i="2" s="1"/>
  <c r="AA211" i="2"/>
  <c r="BK211" i="2"/>
  <c r="CR211" i="2"/>
  <c r="AB204" i="2"/>
  <c r="CR204" i="2"/>
  <c r="AA204" i="2"/>
  <c r="BK204" i="2"/>
  <c r="AH92" i="2"/>
  <c r="G92" i="2" s="1"/>
  <c r="H92" i="2" s="1"/>
  <c r="BN92" i="2"/>
  <c r="CQ92" i="2"/>
  <c r="CM92" i="2"/>
  <c r="CM122" i="2"/>
  <c r="AH122" i="2"/>
  <c r="G122" i="2" s="1"/>
  <c r="H122" i="2" s="1"/>
  <c r="BN122" i="2"/>
  <c r="CQ122" i="2"/>
  <c r="AB177" i="2"/>
  <c r="CN177" i="2"/>
  <c r="AM177" i="2"/>
  <c r="BU177" i="2" s="1"/>
  <c r="BH177" i="2"/>
  <c r="AH114" i="2"/>
  <c r="AA114" i="2"/>
  <c r="BR114" i="2" s="1"/>
  <c r="Z114" i="2"/>
  <c r="BJ114" i="2"/>
  <c r="CM114" i="2"/>
  <c r="BN114" i="2"/>
  <c r="Y67" i="2"/>
  <c r="AG67" i="2"/>
  <c r="BF67" i="2"/>
  <c r="BN67" i="2"/>
  <c r="AA110" i="2"/>
  <c r="BN40" i="2"/>
  <c r="CS40" i="2"/>
  <c r="AB44" i="2"/>
  <c r="CH44" i="2" s="1"/>
  <c r="Y76" i="2"/>
  <c r="AB76" i="2"/>
  <c r="BL76" i="2"/>
  <c r="CS76" i="2"/>
  <c r="AF76" i="2"/>
  <c r="BH76" i="2"/>
  <c r="CO76" i="2"/>
  <c r="AJ76" i="2"/>
  <c r="CI76" i="2" s="1"/>
  <c r="BD76" i="2"/>
  <c r="AB194" i="2"/>
  <c r="CH194" i="2" s="1"/>
  <c r="BK194" i="2"/>
  <c r="CN194" i="2"/>
  <c r="AA194" i="2"/>
  <c r="BO194" i="2"/>
  <c r="CR194" i="2"/>
  <c r="AE194" i="2"/>
  <c r="G194" i="2" s="1"/>
  <c r="H194" i="2" s="1"/>
  <c r="BG194" i="2"/>
  <c r="AM194" i="2"/>
  <c r="BD240" i="2"/>
  <c r="CS203" i="2"/>
  <c r="AJ203" i="2"/>
  <c r="BT203" i="2" s="1"/>
  <c r="BD203" i="2"/>
  <c r="AJ138" i="2"/>
  <c r="BT138" i="2" s="1"/>
  <c r="BD138" i="2"/>
  <c r="CS138" i="2"/>
  <c r="AB227" i="2"/>
  <c r="BX227" i="2" s="1"/>
  <c r="CS227" i="2"/>
  <c r="AJ227" i="2"/>
  <c r="BD227" i="2"/>
  <c r="AB191" i="2"/>
  <c r="AM191" i="2"/>
  <c r="BG191" i="2"/>
  <c r="BK191" i="2"/>
  <c r="CN191" i="2"/>
  <c r="AA191" i="2"/>
  <c r="CJ191" i="2" s="1"/>
  <c r="BO191" i="2"/>
  <c r="CR191" i="2"/>
  <c r="AE191" i="2"/>
  <c r="AA42" i="2"/>
  <c r="CC42" i="2" s="1"/>
  <c r="Z111" i="2"/>
  <c r="BH111" i="2"/>
  <c r="AB111" i="2"/>
  <c r="BM111" i="2"/>
  <c r="CQ111" i="2"/>
  <c r="AG111" i="2"/>
  <c r="BT111" i="2" s="1"/>
  <c r="CT111" i="2"/>
  <c r="BJ111" i="2"/>
  <c r="AL111" i="2"/>
  <c r="CE111" i="2" s="1"/>
  <c r="BE111" i="2"/>
  <c r="CO111" i="2"/>
  <c r="AK221" i="2"/>
  <c r="BE221" i="2"/>
  <c r="AC221" i="2"/>
  <c r="AG221" i="2"/>
  <c r="BI221" i="2"/>
  <c r="CP221" i="2"/>
  <c r="BM221" i="2"/>
  <c r="CT221" i="2"/>
  <c r="AC155" i="2"/>
  <c r="CT155" i="2"/>
  <c r="AG155" i="2"/>
  <c r="BI155" i="2"/>
  <c r="AC163" i="2"/>
  <c r="CT163" i="2"/>
  <c r="AG163" i="2"/>
  <c r="BI163" i="2"/>
  <c r="Y69" i="2"/>
  <c r="CG69" i="2" s="1"/>
  <c r="BH69" i="2"/>
  <c r="AB69" i="2"/>
  <c r="BD69" i="2"/>
  <c r="AB188" i="2"/>
  <c r="CM192" i="2"/>
  <c r="CS192" i="2"/>
  <c r="CS81" i="2"/>
  <c r="AN190" i="2"/>
  <c r="AK61" i="2"/>
  <c r="AC61" i="2"/>
  <c r="AK224" i="2"/>
  <c r="BU224" i="2" s="1"/>
  <c r="AC224" i="2"/>
  <c r="AG130" i="2"/>
  <c r="BT130" i="2" s="1"/>
  <c r="AC130" i="2"/>
  <c r="AG87" i="2"/>
  <c r="AD87" i="2"/>
  <c r="BD173" i="2"/>
  <c r="CM153" i="2"/>
  <c r="CS153" i="2"/>
  <c r="BU95" i="2"/>
  <c r="BU50" i="2"/>
  <c r="BW53" i="2"/>
  <c r="BW56" i="2"/>
  <c r="CJ109" i="2"/>
  <c r="BU142" i="2"/>
  <c r="BU239" i="2"/>
  <c r="BT122" i="2"/>
  <c r="CE214" i="2"/>
  <c r="BW62" i="2"/>
  <c r="AJ73" i="2"/>
  <c r="BT73" i="2" s="1"/>
  <c r="BD73" i="2"/>
  <c r="CS73" i="2"/>
  <c r="AK74" i="2"/>
  <c r="BE74" i="2"/>
  <c r="CR74" i="2"/>
  <c r="BI74" i="2"/>
  <c r="CT74" i="2"/>
  <c r="AC74" i="2"/>
  <c r="BM74" i="2"/>
  <c r="CN74" i="2"/>
  <c r="AG74" i="2"/>
  <c r="BT74" i="2" s="1"/>
  <c r="BO74" i="2"/>
  <c r="CP74" i="2"/>
  <c r="AF167" i="2"/>
  <c r="BW167" i="2" s="1"/>
  <c r="Y233" i="2"/>
  <c r="AI233" i="2"/>
  <c r="BT233" i="2" s="1"/>
  <c r="BF233" i="2"/>
  <c r="CQ233" i="2"/>
  <c r="BK233" i="2"/>
  <c r="AA70" i="2"/>
  <c r="AB70" i="2"/>
  <c r="CB70" i="2" s="1"/>
  <c r="BM70" i="2"/>
  <c r="CT70" i="2"/>
  <c r="AK139" i="2"/>
  <c r="BE139" i="2"/>
  <c r="BI139" i="2"/>
  <c r="CP139" i="2"/>
  <c r="AC139" i="2"/>
  <c r="BM139" i="2"/>
  <c r="CT139" i="2"/>
  <c r="AG139" i="2"/>
  <c r="BN129" i="2"/>
  <c r="CM129" i="2"/>
  <c r="Y181" i="2"/>
  <c r="BZ181" i="2" s="1"/>
  <c r="AM181" i="2"/>
  <c r="BG181" i="2"/>
  <c r="BK181" i="2"/>
  <c r="CN181" i="2"/>
  <c r="AA181" i="2"/>
  <c r="BO181" i="2"/>
  <c r="CR181" i="2"/>
  <c r="AE181" i="2"/>
  <c r="CK181" i="2" s="1"/>
  <c r="BD202" i="2"/>
  <c r="AH72" i="2"/>
  <c r="AA193" i="2"/>
  <c r="BX193" i="2" s="1"/>
  <c r="CR107" i="2"/>
  <c r="BL128" i="2"/>
  <c r="AD128" i="2"/>
  <c r="CM128" i="2"/>
  <c r="AK128" i="2"/>
  <c r="AM182" i="2"/>
  <c r="BG182" i="2"/>
  <c r="CN182" i="2"/>
  <c r="AE182" i="2"/>
  <c r="CR182" i="2"/>
  <c r="BO182" i="2"/>
  <c r="AA182" i="2"/>
  <c r="BR182" i="2" s="1"/>
  <c r="BH84" i="2"/>
  <c r="Y65" i="2"/>
  <c r="BL65" i="2"/>
  <c r="AB65" i="2"/>
  <c r="AF65" i="2"/>
  <c r="BD65" i="2"/>
  <c r="CO65" i="2"/>
  <c r="BH65" i="2"/>
  <c r="Y121" i="2"/>
  <c r="BL121" i="2"/>
  <c r="AB121" i="2"/>
  <c r="BH121" i="2"/>
  <c r="AF121" i="2"/>
  <c r="BD121" i="2"/>
  <c r="CO121" i="2"/>
  <c r="BE121" i="2"/>
  <c r="AK132" i="2"/>
  <c r="BE132" i="2"/>
  <c r="BI132" i="2"/>
  <c r="CP132" i="2"/>
  <c r="AG132" i="2"/>
  <c r="AC132" i="2"/>
  <c r="BM132" i="2"/>
  <c r="CT132" i="2"/>
  <c r="BN59" i="2"/>
  <c r="CM59" i="2"/>
  <c r="Y101" i="2"/>
  <c r="AM101" i="2"/>
  <c r="BG101" i="2"/>
  <c r="BK101" i="2"/>
  <c r="CN101" i="2"/>
  <c r="AE101" i="2"/>
  <c r="AA101" i="2"/>
  <c r="BO101" i="2"/>
  <c r="CR101" i="2"/>
  <c r="BD86" i="2"/>
  <c r="AD238" i="2"/>
  <c r="Y171" i="2"/>
  <c r="CI171" i="2" s="1"/>
  <c r="AG171" i="2"/>
  <c r="BF171" i="2"/>
  <c r="BN171" i="2"/>
  <c r="BD95" i="2"/>
  <c r="Z131" i="2"/>
  <c r="CK131" i="2" s="1"/>
  <c r="AM131" i="2"/>
  <c r="BE131" i="2"/>
  <c r="BO131" i="2"/>
  <c r="CQ131" i="2"/>
  <c r="BF131" i="2"/>
  <c r="BK131" i="2"/>
  <c r="AC131" i="2"/>
  <c r="AH131" i="2"/>
  <c r="BT131" i="2" s="1"/>
  <c r="CP131" i="2"/>
  <c r="BJ131" i="2"/>
  <c r="AK90" i="2"/>
  <c r="BU90" i="2" s="1"/>
  <c r="BE90" i="2"/>
  <c r="BI90" i="2"/>
  <c r="CP90" i="2"/>
  <c r="AG90" i="2"/>
  <c r="CT90" i="2"/>
  <c r="BM90" i="2"/>
  <c r="AC90" i="2"/>
  <c r="BM104" i="2"/>
  <c r="AD134" i="2"/>
  <c r="CM134" i="2"/>
  <c r="AC206" i="2"/>
  <c r="BM206" i="2"/>
  <c r="CT206" i="2"/>
  <c r="AG206" i="2"/>
  <c r="AK206" i="2"/>
  <c r="BU206" i="2" s="1"/>
  <c r="BE206" i="2"/>
  <c r="CP206" i="2"/>
  <c r="BI206" i="2"/>
  <c r="AK223" i="2"/>
  <c r="BE223" i="2"/>
  <c r="BI223" i="2"/>
  <c r="CP223" i="2"/>
  <c r="BM223" i="2"/>
  <c r="AC223" i="2"/>
  <c r="BY223" i="2" s="1"/>
  <c r="AK164" i="2"/>
  <c r="BW164" i="2" s="1"/>
  <c r="BE164" i="2"/>
  <c r="BI164" i="2"/>
  <c r="CP164" i="2"/>
  <c r="AC164" i="2"/>
  <c r="BY164" i="2" s="1"/>
  <c r="BM164" i="2"/>
  <c r="CT164" i="2"/>
  <c r="AG164" i="2"/>
  <c r="BT164" i="2" s="1"/>
  <c r="Y193" i="2"/>
  <c r="BI108" i="2"/>
  <c r="CP108" i="2"/>
  <c r="AG108" i="2"/>
  <c r="BT108" i="2" s="1"/>
  <c r="AK108" i="2"/>
  <c r="BW108" i="2" s="1"/>
  <c r="BE108" i="2"/>
  <c r="CT108" i="2"/>
  <c r="AC108" i="2"/>
  <c r="BM108" i="2"/>
  <c r="Y226" i="2"/>
  <c r="BZ226" i="2" s="1"/>
  <c r="AB226" i="2"/>
  <c r="CH226" i="2" s="1"/>
  <c r="BD226" i="2"/>
  <c r="BH226" i="2"/>
  <c r="Y58" i="2"/>
  <c r="AB58" i="2"/>
  <c r="BX58" i="2" s="1"/>
  <c r="BL58" i="2"/>
  <c r="CS58" i="2"/>
  <c r="AF58" i="2"/>
  <c r="BW58" i="2" s="1"/>
  <c r="AJ58" i="2"/>
  <c r="BD58" i="2"/>
  <c r="BH58" i="2"/>
  <c r="CO58" i="2"/>
  <c r="AM70" i="2"/>
  <c r="BD190" i="2"/>
  <c r="AH156" i="2"/>
  <c r="BT156" i="2" s="1"/>
  <c r="AL156" i="2"/>
  <c r="BW156" i="2" s="1"/>
  <c r="BF156" i="2"/>
  <c r="BJ156" i="2"/>
  <c r="CM156" i="2"/>
  <c r="CQ156" i="2"/>
  <c r="BN156" i="2"/>
  <c r="AA216" i="2"/>
  <c r="AM216" i="2"/>
  <c r="BG216" i="2"/>
  <c r="CN216" i="2"/>
  <c r="BO216" i="2"/>
  <c r="CR216" i="2"/>
  <c r="AE216" i="2"/>
  <c r="BS216" i="2" s="1"/>
  <c r="Y161" i="2"/>
  <c r="BN161" i="2"/>
  <c r="CQ161" i="2"/>
  <c r="Z161" i="2"/>
  <c r="CF161" i="2" s="1"/>
  <c r="CM161" i="2"/>
  <c r="AH161" i="2"/>
  <c r="BX161" i="2" s="1"/>
  <c r="BJ161" i="2"/>
  <c r="AB33" i="2"/>
  <c r="CH33" i="2" s="1"/>
  <c r="AE33" i="2"/>
  <c r="BW33" i="2" s="1"/>
  <c r="BO33" i="2"/>
  <c r="CR33" i="2"/>
  <c r="AA33" i="2"/>
  <c r="BR33" i="2" s="1"/>
  <c r="BG33" i="2"/>
  <c r="CN33" i="2"/>
  <c r="BK33" i="2"/>
  <c r="AM33" i="2"/>
  <c r="CF33" i="2" s="1"/>
  <c r="AM159" i="2"/>
  <c r="Y186" i="2"/>
  <c r="G186" i="2" s="1"/>
  <c r="H186" i="2" s="1"/>
  <c r="BK186" i="2"/>
  <c r="AH140" i="2"/>
  <c r="G140" i="2" s="1"/>
  <c r="H140" i="2" s="1"/>
  <c r="BN140" i="2"/>
  <c r="CQ140" i="2"/>
  <c r="CM140" i="2"/>
  <c r="AH41" i="2"/>
  <c r="G41" i="2" s="1"/>
  <c r="H41" i="2" s="1"/>
  <c r="BN41" i="2"/>
  <c r="CQ41" i="2"/>
  <c r="CM41" i="2"/>
  <c r="AA200" i="2"/>
  <c r="Z200" i="2"/>
  <c r="BN200" i="2"/>
  <c r="CQ200" i="2"/>
  <c r="AH200" i="2"/>
  <c r="AL200" i="2"/>
  <c r="BF200" i="2"/>
  <c r="BJ200" i="2"/>
  <c r="CM200" i="2"/>
  <c r="AH187" i="2"/>
  <c r="AH54" i="2"/>
  <c r="AA54" i="2"/>
  <c r="CC54" i="2" s="1"/>
  <c r="Z54" i="2"/>
  <c r="CK54" i="2" s="1"/>
  <c r="BJ54" i="2"/>
  <c r="CM54" i="2"/>
  <c r="BN54" i="2"/>
  <c r="AD150" i="2"/>
  <c r="Y150" i="2"/>
  <c r="AJ150" i="2"/>
  <c r="BF150" i="2"/>
  <c r="BO150" i="2"/>
  <c r="CP150" i="2"/>
  <c r="AE150" i="2"/>
  <c r="BW150" i="2" s="1"/>
  <c r="CT150" i="2"/>
  <c r="BH150" i="2"/>
  <c r="BK150" i="2"/>
  <c r="CN150" i="2"/>
  <c r="CR150" i="2"/>
  <c r="Z150" i="2"/>
  <c r="CA150" i="2" s="1"/>
  <c r="BM150" i="2"/>
  <c r="AB143" i="2"/>
  <c r="CB143" i="2" s="1"/>
  <c r="AA143" i="2"/>
  <c r="BR143" i="2" s="1"/>
  <c r="CR143" i="2"/>
  <c r="BO143" i="2"/>
  <c r="CP143" i="2"/>
  <c r="AE143" i="2"/>
  <c r="BS143" i="2" s="1"/>
  <c r="CN143" i="2"/>
  <c r="BK143" i="2"/>
  <c r="Y136" i="2"/>
  <c r="AL136" i="2"/>
  <c r="BW136" i="2" s="1"/>
  <c r="BF136" i="2"/>
  <c r="BN136" i="2"/>
  <c r="CQ136" i="2"/>
  <c r="Z136" i="2"/>
  <c r="CF136" i="2" s="1"/>
  <c r="AH136" i="2"/>
  <c r="BT136" i="2" s="1"/>
  <c r="BJ136" i="2"/>
  <c r="CM136" i="2"/>
  <c r="AM40" i="2"/>
  <c r="BU40" i="2" s="1"/>
  <c r="BH44" i="2"/>
  <c r="CT44" i="2"/>
  <c r="AA44" i="2"/>
  <c r="BL44" i="2"/>
  <c r="CN44" i="2"/>
  <c r="AF44" i="2"/>
  <c r="AK44" i="2"/>
  <c r="BU44" i="2" s="1"/>
  <c r="BG44" i="2"/>
  <c r="CO44" i="2"/>
  <c r="BM44" i="2"/>
  <c r="CS44" i="2"/>
  <c r="Y196" i="2"/>
  <c r="AJ196" i="2"/>
  <c r="BD196" i="2"/>
  <c r="CS196" i="2"/>
  <c r="AF196" i="2"/>
  <c r="BW196" i="2" s="1"/>
  <c r="CT196" i="2"/>
  <c r="BH196" i="2"/>
  <c r="BL196" i="2"/>
  <c r="CO196" i="2"/>
  <c r="AB196" i="2"/>
  <c r="CH196" i="2" s="1"/>
  <c r="CP196" i="2"/>
  <c r="BM196" i="2"/>
  <c r="AB138" i="2"/>
  <c r="CH138" i="2" s="1"/>
  <c r="AB209" i="2"/>
  <c r="BD112" i="2"/>
  <c r="AB116" i="2"/>
  <c r="G116" i="2" s="1"/>
  <c r="H116" i="2" s="1"/>
  <c r="BI116" i="2"/>
  <c r="BD116" i="2"/>
  <c r="CP116" i="2"/>
  <c r="AB46" i="2"/>
  <c r="AE46" i="2"/>
  <c r="BW46" i="2" s="1"/>
  <c r="BK46" i="2"/>
  <c r="CN46" i="2"/>
  <c r="AA46" i="2"/>
  <c r="CR46" i="2"/>
  <c r="BO46" i="2"/>
  <c r="AB231" i="2"/>
  <c r="AM231" i="2"/>
  <c r="BG231" i="2"/>
  <c r="BK231" i="2"/>
  <c r="CN231" i="2"/>
  <c r="AA231" i="2"/>
  <c r="BO231" i="2"/>
  <c r="CR231" i="2"/>
  <c r="AE231" i="2"/>
  <c r="AF77" i="2"/>
  <c r="BL77" i="2"/>
  <c r="CR77" i="2"/>
  <c r="AK77" i="2"/>
  <c r="BW77" i="2" s="1"/>
  <c r="BE77" i="2"/>
  <c r="CS77" i="2"/>
  <c r="BG77" i="2"/>
  <c r="AA77" i="2"/>
  <c r="CN77" i="2"/>
  <c r="BK77" i="2"/>
  <c r="AB93" i="2"/>
  <c r="CB93" i="2" s="1"/>
  <c r="AE93" i="2"/>
  <c r="AM93" i="2"/>
  <c r="BG93" i="2"/>
  <c r="BK93" i="2"/>
  <c r="CN93" i="2"/>
  <c r="AA93" i="2"/>
  <c r="BO93" i="2"/>
  <c r="CR93" i="2"/>
  <c r="AB42" i="2"/>
  <c r="AM234" i="2"/>
  <c r="BE168" i="2"/>
  <c r="CS188" i="2"/>
  <c r="AJ188" i="2"/>
  <c r="D188" i="2" s="1"/>
  <c r="BD188" i="2"/>
  <c r="AM193" i="2"/>
  <c r="BU193" i="2" s="1"/>
  <c r="BF192" i="2"/>
  <c r="BL192" i="2"/>
  <c r="AB86" i="2"/>
  <c r="BL81" i="2"/>
  <c r="CN107" i="2"/>
  <c r="AG61" i="2"/>
  <c r="CP61" i="2"/>
  <c r="AG224" i="2"/>
  <c r="BT224" i="2" s="1"/>
  <c r="CP224" i="2"/>
  <c r="AK130" i="2"/>
  <c r="CP130" i="2"/>
  <c r="BN87" i="2"/>
  <c r="CN193" i="2"/>
  <c r="CJ182" i="2"/>
  <c r="CA131" i="2"/>
  <c r="BW97" i="2"/>
  <c r="BU97" i="2"/>
  <c r="BV151" i="2"/>
  <c r="BR135" i="2"/>
  <c r="CF34" i="2"/>
  <c r="BT129" i="2"/>
  <c r="CB81" i="2"/>
  <c r="AB218" i="2"/>
  <c r="AM119" i="2"/>
  <c r="BU119" i="2" s="1"/>
  <c r="AH26" i="2"/>
  <c r="BT26" i="2" s="1"/>
  <c r="BE65" i="2"/>
  <c r="Z47" i="2"/>
  <c r="AD47" i="2"/>
  <c r="CT47" i="2"/>
  <c r="BI47" i="2"/>
  <c r="CM47" i="2"/>
  <c r="BM47" i="2"/>
  <c r="CQ47" i="2"/>
  <c r="BE47" i="2"/>
  <c r="AL47" i="2"/>
  <c r="BU47" i="2" s="1"/>
  <c r="Y89" i="2"/>
  <c r="AJ89" i="2"/>
  <c r="BD89" i="2"/>
  <c r="CS89" i="2"/>
  <c r="BH89" i="2"/>
  <c r="AB89" i="2"/>
  <c r="CH89" i="2" s="1"/>
  <c r="AB158" i="2"/>
  <c r="BX158" i="2" s="1"/>
  <c r="AA184" i="2"/>
  <c r="BJ184" i="2"/>
  <c r="CM184" i="2"/>
  <c r="Y123" i="2"/>
  <c r="AB123" i="2"/>
  <c r="CH123" i="2" s="1"/>
  <c r="BL123" i="2"/>
  <c r="CS123" i="2"/>
  <c r="AF123" i="2"/>
  <c r="AJ123" i="2"/>
  <c r="BT123" i="2" s="1"/>
  <c r="BD123" i="2"/>
  <c r="CO123" i="2"/>
  <c r="BH123" i="2"/>
  <c r="AD179" i="2"/>
  <c r="Y179" i="2"/>
  <c r="CI179" i="2" s="1"/>
  <c r="BE179" i="2"/>
  <c r="CQ179" i="2"/>
  <c r="AJ179" i="2"/>
  <c r="BT179" i="2" s="1"/>
  <c r="BJ179" i="2"/>
  <c r="AC145" i="2"/>
  <c r="BS145" i="2" s="1"/>
  <c r="BI145" i="2"/>
  <c r="AK145" i="2"/>
  <c r="BU145" i="2" s="1"/>
  <c r="BE145" i="2"/>
  <c r="AB43" i="2"/>
  <c r="CB43" i="2" s="1"/>
  <c r="AL43" i="2"/>
  <c r="BW43" i="2" s="1"/>
  <c r="BF43" i="2"/>
  <c r="Z43" i="2"/>
  <c r="AH43" i="2"/>
  <c r="BJ43" i="2"/>
  <c r="CM43" i="2"/>
  <c r="BN43" i="2"/>
  <c r="CQ43" i="2"/>
  <c r="AG195" i="2"/>
  <c r="AK195" i="2"/>
  <c r="BU195" i="2" s="1"/>
  <c r="BE195" i="2"/>
  <c r="BI195" i="2"/>
  <c r="CP195" i="2"/>
  <c r="BM195" i="2"/>
  <c r="CT195" i="2"/>
  <c r="AC195" i="2"/>
  <c r="BY195" i="2" s="1"/>
  <c r="AG85" i="2"/>
  <c r="BT85" i="2" s="1"/>
  <c r="BM85" i="2"/>
  <c r="CT85" i="2"/>
  <c r="AC85" i="2"/>
  <c r="BS85" i="2" s="1"/>
  <c r="AK85" i="2"/>
  <c r="BW85" i="2" s="1"/>
  <c r="BE85" i="2"/>
  <c r="CP85" i="2"/>
  <c r="BI85" i="2"/>
  <c r="AE104" i="2"/>
  <c r="BS104" i="2" s="1"/>
  <c r="BF52" i="2"/>
  <c r="CM52" i="2"/>
  <c r="BL52" i="2"/>
  <c r="CS52" i="2"/>
  <c r="AF52" i="2"/>
  <c r="AK52" i="2"/>
  <c r="CM175" i="2"/>
  <c r="AD175" i="2"/>
  <c r="BN175" i="2"/>
  <c r="AK117" i="2"/>
  <c r="BE117" i="2"/>
  <c r="BI117" i="2"/>
  <c r="CP117" i="2"/>
  <c r="AC117" i="2"/>
  <c r="BM117" i="2"/>
  <c r="CT117" i="2"/>
  <c r="AG117" i="2"/>
  <c r="AK160" i="2"/>
  <c r="BW160" i="2" s="1"/>
  <c r="BE160" i="2"/>
  <c r="BI160" i="2"/>
  <c r="CP160" i="2"/>
  <c r="AC160" i="2"/>
  <c r="BM160" i="2"/>
  <c r="CT160" i="2"/>
  <c r="AG160" i="2"/>
  <c r="BG66" i="2"/>
  <c r="BG62" i="2"/>
  <c r="BF62" i="2"/>
  <c r="AK170" i="2"/>
  <c r="BW170" i="2" s="1"/>
  <c r="BE170" i="2"/>
  <c r="BI170" i="2"/>
  <c r="CP170" i="2"/>
  <c r="BM170" i="2"/>
  <c r="AC170" i="2"/>
  <c r="AG235" i="2"/>
  <c r="BT235" i="2" s="1"/>
  <c r="AK235" i="2"/>
  <c r="BE235" i="2"/>
  <c r="BI235" i="2"/>
  <c r="CP235" i="2"/>
  <c r="AC235" i="2"/>
  <c r="BM235" i="2"/>
  <c r="CT235" i="2"/>
  <c r="AC185" i="2"/>
  <c r="CG185" i="2" s="1"/>
  <c r="CT185" i="2"/>
  <c r="AG185" i="2"/>
  <c r="BX185" i="2" s="1"/>
  <c r="BI185" i="2"/>
  <c r="AG36" i="2"/>
  <c r="G36" i="2" s="1"/>
  <c r="H36" i="2" s="1"/>
  <c r="Y236" i="2"/>
  <c r="AB236" i="2"/>
  <c r="CD236" i="2" s="1"/>
  <c r="BD236" i="2"/>
  <c r="BH236" i="2"/>
  <c r="Y100" i="2"/>
  <c r="AJ100" i="2"/>
  <c r="CB100" i="2" s="1"/>
  <c r="BE100" i="2"/>
  <c r="CQ100" i="2"/>
  <c r="BJ100" i="2"/>
  <c r="AB96" i="2"/>
  <c r="CB96" i="2" s="1"/>
  <c r="BJ173" i="2"/>
  <c r="AN217" i="2"/>
  <c r="CH217" i="2" s="1"/>
  <c r="BE190" i="2"/>
  <c r="AC50" i="2"/>
  <c r="AG50" i="2"/>
  <c r="CD50" i="2" s="1"/>
  <c r="BI50" i="2"/>
  <c r="CT50" i="2"/>
  <c r="AG64" i="2"/>
  <c r="BT64" i="2" s="1"/>
  <c r="AK64" i="2"/>
  <c r="BU64" i="2" s="1"/>
  <c r="BE64" i="2"/>
  <c r="AC64" i="2"/>
  <c r="BS64" i="2" s="1"/>
  <c r="BI64" i="2"/>
  <c r="CP64" i="2"/>
  <c r="BM64" i="2"/>
  <c r="AH225" i="2"/>
  <c r="CJ225" i="2" s="1"/>
  <c r="CQ225" i="2"/>
  <c r="AL225" i="2"/>
  <c r="BU225" i="2" s="1"/>
  <c r="BF225" i="2"/>
  <c r="CR225" i="2"/>
  <c r="BJ225" i="2"/>
  <c r="CM225" i="2"/>
  <c r="BN225" i="2"/>
  <c r="CO225" i="2"/>
  <c r="CS225" i="2"/>
  <c r="Y78" i="2"/>
  <c r="CI78" i="2" s="1"/>
  <c r="BJ78" i="2"/>
  <c r="CM78" i="2"/>
  <c r="BN78" i="2"/>
  <c r="CQ78" i="2"/>
  <c r="AH78" i="2"/>
  <c r="BT78" i="2" s="1"/>
  <c r="Z78" i="2"/>
  <c r="CK78" i="2" s="1"/>
  <c r="Y98" i="2"/>
  <c r="CI98" i="2" s="1"/>
  <c r="BK98" i="2"/>
  <c r="CN98" i="2"/>
  <c r="BH98" i="2"/>
  <c r="CQ98" i="2"/>
  <c r="BN98" i="2"/>
  <c r="CS98" i="2"/>
  <c r="AH98" i="2"/>
  <c r="BT98" i="2" s="1"/>
  <c r="BF98" i="2"/>
  <c r="AD30" i="2"/>
  <c r="BS30" i="2" s="1"/>
  <c r="BG30" i="2"/>
  <c r="AI120" i="2"/>
  <c r="BF120" i="2"/>
  <c r="CQ120" i="2"/>
  <c r="Y120" i="2"/>
  <c r="BZ120" i="2" s="1"/>
  <c r="AD120" i="2"/>
  <c r="BS120" i="2" s="1"/>
  <c r="BK120" i="2"/>
  <c r="AM204" i="2"/>
  <c r="AM133" i="2"/>
  <c r="BU133" i="2" s="1"/>
  <c r="AB133" i="2"/>
  <c r="CH133" i="2" s="1"/>
  <c r="AA133" i="2"/>
  <c r="BK133" i="2"/>
  <c r="CR133" i="2"/>
  <c r="CM82" i="2"/>
  <c r="AH82" i="2"/>
  <c r="G82" i="2" s="1"/>
  <c r="H82" i="2" s="1"/>
  <c r="BN82" i="2"/>
  <c r="CQ82" i="2"/>
  <c r="CM219" i="2"/>
  <c r="AH219" i="2"/>
  <c r="G219" i="2" s="1"/>
  <c r="H219" i="2" s="1"/>
  <c r="BN219" i="2"/>
  <c r="CQ219" i="2"/>
  <c r="AA79" i="2"/>
  <c r="CC79" i="2" s="1"/>
  <c r="Z79" i="2"/>
  <c r="CF79" i="2" s="1"/>
  <c r="BN79" i="2"/>
  <c r="CQ79" i="2"/>
  <c r="AH79" i="2"/>
  <c r="BT79" i="2" s="1"/>
  <c r="AL79" i="2"/>
  <c r="BW79" i="2" s="1"/>
  <c r="BF79" i="2"/>
  <c r="BJ79" i="2"/>
  <c r="CM79" i="2"/>
  <c r="AH127" i="2"/>
  <c r="BT127" i="2" s="1"/>
  <c r="AA127" i="2"/>
  <c r="BN127" i="2"/>
  <c r="Z127" i="2"/>
  <c r="CF127" i="2" s="1"/>
  <c r="BJ127" i="2"/>
  <c r="CM127" i="2"/>
  <c r="AA187" i="2"/>
  <c r="Z187" i="2"/>
  <c r="BV187" i="2" s="1"/>
  <c r="BJ187" i="2"/>
  <c r="CM187" i="2"/>
  <c r="BN187" i="2"/>
  <c r="BG150" i="2"/>
  <c r="AM143" i="2"/>
  <c r="BY143" i="2" s="1"/>
  <c r="AM56" i="2"/>
  <c r="AB39" i="2"/>
  <c r="CB39" i="2" s="1"/>
  <c r="AM39" i="2"/>
  <c r="BG39" i="2"/>
  <c r="BK39" i="2"/>
  <c r="CN39" i="2"/>
  <c r="AE39" i="2"/>
  <c r="CR39" i="2"/>
  <c r="BO39" i="2"/>
  <c r="AA39" i="2"/>
  <c r="BX39" i="2" s="1"/>
  <c r="AB203" i="2"/>
  <c r="BD142" i="2"/>
  <c r="AB230" i="2"/>
  <c r="CD230" i="2" s="1"/>
  <c r="AE230" i="2"/>
  <c r="BS230" i="2" s="1"/>
  <c r="AM230" i="2"/>
  <c r="CJ230" i="2" s="1"/>
  <c r="BG230" i="2"/>
  <c r="BK230" i="2"/>
  <c r="CN230" i="2"/>
  <c r="BO230" i="2"/>
  <c r="AA230" i="2"/>
  <c r="CR230" i="2"/>
  <c r="AB115" i="2"/>
  <c r="CB115" i="2" s="1"/>
  <c r="AA115" i="2"/>
  <c r="BX115" i="2" s="1"/>
  <c r="BO115" i="2"/>
  <c r="CR115" i="2"/>
  <c r="AE115" i="2"/>
  <c r="BW115" i="2" s="1"/>
  <c r="AM115" i="2"/>
  <c r="BU115" i="2" s="1"/>
  <c r="BG115" i="2"/>
  <c r="CN115" i="2"/>
  <c r="BK115" i="2"/>
  <c r="AB228" i="2"/>
  <c r="AE228" i="2"/>
  <c r="BS228" i="2" s="1"/>
  <c r="AM228" i="2"/>
  <c r="BU228" i="2" s="1"/>
  <c r="BG228" i="2"/>
  <c r="BK228" i="2"/>
  <c r="CN228" i="2"/>
  <c r="AA228" i="2"/>
  <c r="CJ228" i="2" s="1"/>
  <c r="CR228" i="2"/>
  <c r="BO228" i="2"/>
  <c r="AM176" i="2"/>
  <c r="BU176" i="2" s="1"/>
  <c r="BG176" i="2"/>
  <c r="CN176" i="2"/>
  <c r="BO176" i="2"/>
  <c r="CR176" i="2"/>
  <c r="AE176" i="2"/>
  <c r="AB83" i="2"/>
  <c r="CH83" i="2" s="1"/>
  <c r="BK83" i="2"/>
  <c r="CN83" i="2"/>
  <c r="AA83" i="2"/>
  <c r="CE83" i="2" s="1"/>
  <c r="BO83" i="2"/>
  <c r="CR83" i="2"/>
  <c r="AE83" i="2"/>
  <c r="AM83" i="2"/>
  <c r="BG83" i="2"/>
  <c r="Y234" i="2"/>
  <c r="BM234" i="2"/>
  <c r="CT234" i="2"/>
  <c r="Y205" i="2"/>
  <c r="BV205" i="2" s="1"/>
  <c r="BH205" i="2"/>
  <c r="AB205" i="2"/>
  <c r="CH205" i="2" s="1"/>
  <c r="BD205" i="2"/>
  <c r="Y215" i="2"/>
  <c r="CG215" i="2" s="1"/>
  <c r="AB215" i="2"/>
  <c r="BD215" i="2"/>
  <c r="BH215" i="2"/>
  <c r="Y168" i="2"/>
  <c r="BZ168" i="2" s="1"/>
  <c r="AB168" i="2"/>
  <c r="BL168" i="2"/>
  <c r="CS168" i="2"/>
  <c r="AF168" i="2"/>
  <c r="BW168" i="2" s="1"/>
  <c r="AJ168" i="2"/>
  <c r="BV168" i="2" s="1"/>
  <c r="BD168" i="2"/>
  <c r="BH168" i="2"/>
  <c r="CO168" i="2"/>
  <c r="BL45" i="2"/>
  <c r="BD81" i="2"/>
  <c r="CT61" i="2"/>
  <c r="CT224" i="2"/>
  <c r="CT130" i="2"/>
  <c r="BN72" i="2"/>
  <c r="CJ84" i="2"/>
  <c r="G109" i="2"/>
  <c r="H109" i="2" s="1"/>
  <c r="CE194" i="2"/>
  <c r="BU203" i="2"/>
  <c r="BW229" i="2"/>
  <c r="G229" i="2"/>
  <c r="H229" i="2" s="1"/>
  <c r="CF57" i="2"/>
  <c r="CI136" i="2"/>
  <c r="G47" i="2"/>
  <c r="H47" i="2" s="1"/>
  <c r="BU151" i="2"/>
  <c r="BU207" i="2"/>
  <c r="BT106" i="2"/>
  <c r="G106" i="2"/>
  <c r="H106" i="2" s="1"/>
  <c r="G112" i="2"/>
  <c r="H112" i="2" s="1"/>
  <c r="BU49" i="2"/>
  <c r="BT103" i="2"/>
  <c r="G126" i="2"/>
  <c r="H126" i="2" s="1"/>
  <c r="G75" i="2"/>
  <c r="H75" i="2" s="1"/>
  <c r="CG91" i="2"/>
  <c r="BW147" i="2"/>
  <c r="BT147" i="2"/>
  <c r="CH84" i="2"/>
  <c r="BU210" i="2"/>
  <c r="BW179" i="2"/>
  <c r="CE44" i="2"/>
  <c r="BU30" i="2"/>
  <c r="CI151" i="2"/>
  <c r="BU48" i="2"/>
  <c r="CK198" i="2"/>
  <c r="BW209" i="2"/>
  <c r="BT126" i="2"/>
  <c r="BU182" i="2"/>
  <c r="CJ44" i="2"/>
  <c r="CE38" i="2"/>
  <c r="BW55" i="2"/>
  <c r="BT47" i="2"/>
  <c r="CF47" i="2"/>
  <c r="BW48" i="2"/>
  <c r="BT48" i="2"/>
  <c r="CI161" i="2"/>
  <c r="BT95" i="2"/>
  <c r="BW75" i="2"/>
  <c r="BT148" i="2"/>
  <c r="BT75" i="2"/>
  <c r="CJ29" i="2"/>
  <c r="BW148" i="2"/>
  <c r="CB178" i="2"/>
  <c r="BU118" i="2"/>
  <c r="BW50" i="2"/>
  <c r="CJ49" i="2"/>
  <c r="BT178" i="2"/>
  <c r="BX84" i="2"/>
  <c r="BU156" i="2"/>
  <c r="BS55" i="2"/>
  <c r="BT194" i="2"/>
  <c r="BU161" i="2"/>
  <c r="BZ30" i="2"/>
  <c r="BU31" i="2"/>
  <c r="BS48" i="2"/>
  <c r="BU138" i="2"/>
  <c r="BT99" i="2"/>
  <c r="CA111" i="2"/>
  <c r="BY108" i="2"/>
  <c r="BU52" i="2"/>
  <c r="BV186" i="2"/>
  <c r="CI233" i="2"/>
  <c r="BW111" i="2"/>
  <c r="BT229" i="2"/>
  <c r="BT112" i="2"/>
  <c r="BU68" i="2"/>
  <c r="BU149" i="2"/>
  <c r="BW221" i="2"/>
  <c r="BU32" i="2"/>
  <c r="BT174" i="2"/>
  <c r="BW112" i="2"/>
  <c r="CJ204" i="2"/>
  <c r="BW116" i="2"/>
  <c r="BU105" i="2"/>
  <c r="BT155" i="2"/>
  <c r="CB205" i="2"/>
  <c r="BU66" i="2"/>
  <c r="BU180" i="2"/>
  <c r="BT176" i="2"/>
  <c r="BU42" i="2"/>
  <c r="BU186" i="2"/>
  <c r="BT66" i="2"/>
  <c r="CE42" i="2"/>
  <c r="CJ200" i="2"/>
  <c r="BT158" i="2"/>
  <c r="BU197" i="2"/>
  <c r="BT71" i="2"/>
  <c r="BU74" i="2"/>
  <c r="BU212" i="2"/>
  <c r="CJ181" i="2"/>
  <c r="CI113" i="2"/>
  <c r="BZ67" i="2"/>
  <c r="BR67" i="2"/>
  <c r="CJ184" i="2"/>
  <c r="CG171" i="2"/>
  <c r="BT69" i="2"/>
  <c r="BU214" i="2"/>
  <c r="BW36" i="2"/>
  <c r="BW105" i="2"/>
  <c r="BT58" i="2"/>
  <c r="BT96" i="2"/>
  <c r="CI186" i="2"/>
  <c r="BU199" i="2"/>
  <c r="BS71" i="2"/>
  <c r="CA165" i="2"/>
  <c r="CG165" i="2"/>
  <c r="BV198" i="2"/>
  <c r="BU106" i="2"/>
  <c r="BU204" i="2"/>
  <c r="BS149" i="2"/>
  <c r="BU155" i="2"/>
  <c r="BU146" i="2"/>
  <c r="BT226" i="2"/>
  <c r="BU205" i="2"/>
  <c r="BU215" i="2"/>
  <c r="CD116" i="2"/>
  <c r="BU80" i="2"/>
  <c r="BU122" i="2"/>
  <c r="BT37" i="2"/>
  <c r="BW206" i="2"/>
  <c r="BT206" i="2"/>
  <c r="BW154" i="2"/>
  <c r="BU160" i="2"/>
  <c r="BT77" i="2"/>
  <c r="BU58" i="2"/>
  <c r="BW114" i="2"/>
  <c r="BT188" i="2"/>
  <c r="BT223" i="2"/>
  <c r="BW100" i="2"/>
  <c r="CJ125" i="2"/>
  <c r="G212" i="2"/>
  <c r="H212" i="2" s="1"/>
  <c r="BT144" i="2"/>
  <c r="BW144" i="2"/>
  <c r="BT217" i="2"/>
  <c r="CG113" i="2"/>
  <c r="BU113" i="2"/>
  <c r="BT139" i="2"/>
  <c r="CD202" i="2"/>
  <c r="CD86" i="2"/>
  <c r="BW87" i="2"/>
  <c r="CD49" i="2"/>
  <c r="CH49" i="2"/>
  <c r="CB49" i="2"/>
  <c r="CI103" i="2"/>
  <c r="CG103" i="2"/>
  <c r="BZ103" i="2"/>
  <c r="BR103" i="2"/>
  <c r="BV103" i="2"/>
  <c r="BY150" i="2"/>
  <c r="BX150" i="2"/>
  <c r="CC150" i="2"/>
  <c r="CE150" i="2"/>
  <c r="CI29" i="2"/>
  <c r="CC95" i="2"/>
  <c r="CE95" i="2"/>
  <c r="BX95" i="2"/>
  <c r="CI75" i="2"/>
  <c r="CG75" i="2"/>
  <c r="BZ75" i="2"/>
  <c r="BR75" i="2"/>
  <c r="BV75" i="2"/>
  <c r="BV148" i="2"/>
  <c r="BY118" i="2"/>
  <c r="BS118" i="2"/>
  <c r="CA50" i="2"/>
  <c r="CF50" i="2"/>
  <c r="CK50" i="2"/>
  <c r="BR49" i="2"/>
  <c r="BV49" i="2"/>
  <c r="BZ49" i="2"/>
  <c r="CI49" i="2"/>
  <c r="CG49" i="2"/>
  <c r="CG178" i="2"/>
  <c r="BR178" i="2"/>
  <c r="BV178" i="2"/>
  <c r="BZ178" i="2"/>
  <c r="CI178" i="2"/>
  <c r="CK118" i="2"/>
  <c r="CA118" i="2"/>
  <c r="CF118" i="2"/>
  <c r="CK178" i="2"/>
  <c r="CD95" i="2"/>
  <c r="CH95" i="2"/>
  <c r="CB95" i="2"/>
  <c r="CD148" i="2"/>
  <c r="CA53" i="2"/>
  <c r="CB75" i="2"/>
  <c r="CD75" i="2"/>
  <c r="CH75" i="2"/>
  <c r="CA157" i="2"/>
  <c r="CF157" i="2"/>
  <c r="BW123" i="2"/>
  <c r="BT27" i="2"/>
  <c r="CA147" i="2"/>
  <c r="CF147" i="2"/>
  <c r="CK147" i="2"/>
  <c r="CA64" i="2"/>
  <c r="CF64" i="2"/>
  <c r="CK64" i="2"/>
  <c r="BT121" i="2"/>
  <c r="BU232" i="2"/>
  <c r="BX40" i="2"/>
  <c r="CE40" i="2"/>
  <c r="CA84" i="2"/>
  <c r="CF84" i="2"/>
  <c r="CK84" i="2"/>
  <c r="CE210" i="2"/>
  <c r="BX210" i="2"/>
  <c r="CJ210" i="2"/>
  <c r="CC210" i="2"/>
  <c r="BV131" i="2"/>
  <c r="BY76" i="2"/>
  <c r="BS76" i="2"/>
  <c r="CB103" i="2"/>
  <c r="CD103" i="2"/>
  <c r="CH103" i="2"/>
  <c r="BW103" i="2"/>
  <c r="CA179" i="2"/>
  <c r="CK179" i="2"/>
  <c r="CB51" i="2"/>
  <c r="CD51" i="2"/>
  <c r="CH51" i="2"/>
  <c r="BX56" i="2"/>
  <c r="CJ56" i="2"/>
  <c r="CE56" i="2"/>
  <c r="BV44" i="2"/>
  <c r="BZ44" i="2"/>
  <c r="CG44" i="2"/>
  <c r="BS43" i="2"/>
  <c r="BY43" i="2"/>
  <c r="BW216" i="2"/>
  <c r="CJ55" i="2"/>
  <c r="BY151" i="2"/>
  <c r="BS151" i="2"/>
  <c r="BY207" i="2"/>
  <c r="BS207" i="2"/>
  <c r="BR179" i="2"/>
  <c r="CG97" i="2"/>
  <c r="BR97" i="2"/>
  <c r="BV97" i="2"/>
  <c r="BZ97" i="2"/>
  <c r="CI97" i="2"/>
  <c r="CK89" i="2"/>
  <c r="CF89" i="2"/>
  <c r="BY109" i="2"/>
  <c r="CG216" i="2"/>
  <c r="BR216" i="2"/>
  <c r="BV216" i="2"/>
  <c r="BZ216" i="2"/>
  <c r="CI216" i="2"/>
  <c r="BT55" i="2"/>
  <c r="BS161" i="2"/>
  <c r="BY161" i="2"/>
  <c r="CJ151" i="2"/>
  <c r="CA39" i="2"/>
  <c r="BS232" i="2"/>
  <c r="CD31" i="2"/>
  <c r="CH31" i="2"/>
  <c r="CB31" i="2"/>
  <c r="BR195" i="2"/>
  <c r="BV195" i="2"/>
  <c r="CG90" i="2"/>
  <c r="CA48" i="2"/>
  <c r="CF48" i="2"/>
  <c r="CK48" i="2"/>
  <c r="CA85" i="2"/>
  <c r="CF85" i="2"/>
  <c r="CK85" i="2"/>
  <c r="CC98" i="2"/>
  <c r="CJ98" i="2"/>
  <c r="BR240" i="2"/>
  <c r="BV240" i="2"/>
  <c r="BZ240" i="2"/>
  <c r="CG240" i="2"/>
  <c r="CI240" i="2"/>
  <c r="BW222" i="2"/>
  <c r="BY227" i="2"/>
  <c r="BS227" i="2"/>
  <c r="BT209" i="2"/>
  <c r="CB99" i="2"/>
  <c r="CH99" i="2"/>
  <c r="CE99" i="2"/>
  <c r="BX99" i="2"/>
  <c r="CC99" i="2"/>
  <c r="CJ99" i="2"/>
  <c r="CF165" i="2"/>
  <c r="CJ111" i="2"/>
  <c r="BX111" i="2"/>
  <c r="CC111" i="2"/>
  <c r="CK203" i="2"/>
  <c r="CA203" i="2"/>
  <c r="CF203" i="2"/>
  <c r="CB34" i="2"/>
  <c r="CD34" i="2"/>
  <c r="CH34" i="2"/>
  <c r="BT189" i="2"/>
  <c r="CB97" i="2"/>
  <c r="CE161" i="2"/>
  <c r="CJ161" i="2"/>
  <c r="CC161" i="2"/>
  <c r="CH109" i="2"/>
  <c r="CE198" i="2"/>
  <c r="BX198" i="2"/>
  <c r="CC198" i="2"/>
  <c r="BR198" i="2"/>
  <c r="CI34" i="2"/>
  <c r="CG34" i="2"/>
  <c r="BV34" i="2"/>
  <c r="BZ34" i="2"/>
  <c r="BR34" i="2"/>
  <c r="CF189" i="2"/>
  <c r="CA189" i="2"/>
  <c r="CC227" i="2"/>
  <c r="CE227" i="2"/>
  <c r="CJ227" i="2"/>
  <c r="CB151" i="2"/>
  <c r="CD207" i="2"/>
  <c r="CB229" i="2"/>
  <c r="CJ57" i="2"/>
  <c r="BY142" i="2"/>
  <c r="BS142" i="2"/>
  <c r="BT94" i="2"/>
  <c r="CG138" i="2"/>
  <c r="BV138" i="2"/>
  <c r="BZ138" i="2"/>
  <c r="CI138" i="2"/>
  <c r="BW234" i="2"/>
  <c r="BT159" i="2"/>
  <c r="BT211" i="2"/>
  <c r="BT204" i="2"/>
  <c r="BX204" i="2"/>
  <c r="BS133" i="2"/>
  <c r="CG151" i="2"/>
  <c r="BV207" i="2"/>
  <c r="CE149" i="2"/>
  <c r="BX149" i="2"/>
  <c r="CJ149" i="2"/>
  <c r="CC149" i="2"/>
  <c r="CA221" i="2"/>
  <c r="CF221" i="2"/>
  <c r="CK221" i="2"/>
  <c r="CA108" i="2"/>
  <c r="CF108" i="2"/>
  <c r="CK108" i="2"/>
  <c r="BW142" i="2"/>
  <c r="CC94" i="2"/>
  <c r="CE94" i="2"/>
  <c r="CJ94" i="2"/>
  <c r="BX94" i="2"/>
  <c r="CF211" i="2"/>
  <c r="CK211" i="2"/>
  <c r="CA211" i="2"/>
  <c r="BV211" i="2"/>
  <c r="BW68" i="2"/>
  <c r="BY221" i="2"/>
  <c r="BU88" i="2"/>
  <c r="BW211" i="2"/>
  <c r="CE211" i="2"/>
  <c r="CC211" i="2"/>
  <c r="BU185" i="2"/>
  <c r="BW133" i="2"/>
  <c r="BU163" i="2"/>
  <c r="BS36" i="2"/>
  <c r="BY36" i="2"/>
  <c r="CB46" i="2"/>
  <c r="CD46" i="2"/>
  <c r="BT239" i="2"/>
  <c r="CB208" i="2"/>
  <c r="CD208" i="2"/>
  <c r="BW169" i="2"/>
  <c r="CB169" i="2"/>
  <c r="CD169" i="2"/>
  <c r="BY205" i="2"/>
  <c r="BS205" i="2"/>
  <c r="BU236" i="2"/>
  <c r="BY215" i="2"/>
  <c r="BS215" i="2"/>
  <c r="BY69" i="2"/>
  <c r="BS69" i="2"/>
  <c r="CH69" i="2"/>
  <c r="BZ69" i="2"/>
  <c r="BU137" i="2"/>
  <c r="BU240" i="2"/>
  <c r="BS108" i="2"/>
  <c r="BY234" i="2"/>
  <c r="BS234" i="2"/>
  <c r="CE88" i="2"/>
  <c r="BX88" i="2"/>
  <c r="CJ88" i="2"/>
  <c r="CC88" i="2"/>
  <c r="BY88" i="2"/>
  <c r="CB159" i="2"/>
  <c r="CD159" i="2"/>
  <c r="CH159" i="2"/>
  <c r="BX159" i="2"/>
  <c r="BT163" i="2"/>
  <c r="CE57" i="2"/>
  <c r="CA52" i="2"/>
  <c r="CF52" i="2"/>
  <c r="BX120" i="2"/>
  <c r="CE120" i="2"/>
  <c r="CB120" i="2"/>
  <c r="CH120" i="2"/>
  <c r="CD120" i="2"/>
  <c r="BT116" i="2"/>
  <c r="BS92" i="2"/>
  <c r="BY92" i="2"/>
  <c r="CC239" i="2"/>
  <c r="CE239" i="2"/>
  <c r="CJ239" i="2"/>
  <c r="CF208" i="2"/>
  <c r="CA208" i="2"/>
  <c r="BT172" i="2"/>
  <c r="BU154" i="2"/>
  <c r="CB191" i="2"/>
  <c r="BS88" i="2"/>
  <c r="BT29" i="2"/>
  <c r="CG95" i="2"/>
  <c r="BR95" i="2"/>
  <c r="BV95" i="2"/>
  <c r="BZ95" i="2"/>
  <c r="CI95" i="2"/>
  <c r="CB50" i="2"/>
  <c r="BW118" i="2"/>
  <c r="BW178" i="2"/>
  <c r="G49" i="2"/>
  <c r="H49" i="2" s="1"/>
  <c r="CK95" i="2"/>
  <c r="CF95" i="2"/>
  <c r="CK148" i="2"/>
  <c r="CA148" i="2"/>
  <c r="CF148" i="2"/>
  <c r="CF29" i="2"/>
  <c r="BV143" i="2"/>
  <c r="BZ143" i="2"/>
  <c r="CG143" i="2"/>
  <c r="CI143" i="2"/>
  <c r="BU126" i="2"/>
  <c r="BU123" i="2"/>
  <c r="BT128" i="2"/>
  <c r="BS40" i="2"/>
  <c r="BW27" i="2"/>
  <c r="CA126" i="2"/>
  <c r="CF126" i="2"/>
  <c r="CK126" i="2"/>
  <c r="BW91" i="2"/>
  <c r="CD91" i="2"/>
  <c r="CH91" i="2"/>
  <c r="CB91" i="2"/>
  <c r="BU51" i="2"/>
  <c r="CB182" i="2"/>
  <c r="CD182" i="2"/>
  <c r="CH182" i="2"/>
  <c r="BT232" i="2"/>
  <c r="BS156" i="2"/>
  <c r="BY156" i="2"/>
  <c r="BR145" i="2"/>
  <c r="BV145" i="2"/>
  <c r="G148" i="2"/>
  <c r="H148" i="2" s="1"/>
  <c r="G103" i="2"/>
  <c r="H103" i="2" s="1"/>
  <c r="BY95" i="2"/>
  <c r="BS148" i="2"/>
  <c r="BY29" i="2"/>
  <c r="BS29" i="2"/>
  <c r="BW95" i="2"/>
  <c r="BS75" i="2"/>
  <c r="BY75" i="2"/>
  <c r="CC148" i="2"/>
  <c r="CE148" i="2"/>
  <c r="CJ148" i="2"/>
  <c r="BX148" i="2"/>
  <c r="BW29" i="2"/>
  <c r="BW49" i="2"/>
  <c r="BR50" i="2"/>
  <c r="BV50" i="2"/>
  <c r="CI50" i="2"/>
  <c r="CG50" i="2"/>
  <c r="BT49" i="2"/>
  <c r="BY178" i="2"/>
  <c r="BU103" i="2"/>
  <c r="CC118" i="2"/>
  <c r="CE118" i="2"/>
  <c r="CJ118" i="2"/>
  <c r="CE29" i="2"/>
  <c r="BX49" i="2"/>
  <c r="CG118" i="2"/>
  <c r="BR118" i="2"/>
  <c r="CI118" i="2"/>
  <c r="BW143" i="2"/>
  <c r="CH29" i="2"/>
  <c r="CB150" i="2"/>
  <c r="CD150" i="2"/>
  <c r="CH150" i="2"/>
  <c r="BS49" i="2"/>
  <c r="BY49" i="2"/>
  <c r="CB27" i="2"/>
  <c r="CH27" i="2"/>
  <c r="CD27" i="2"/>
  <c r="CC53" i="2"/>
  <c r="CE53" i="2"/>
  <c r="CJ53" i="2"/>
  <c r="BX53" i="2"/>
  <c r="CA143" i="2"/>
  <c r="BX178" i="2"/>
  <c r="CB118" i="2"/>
  <c r="CH178" i="2"/>
  <c r="BR157" i="2"/>
  <c r="BV157" i="2"/>
  <c r="BZ157" i="2"/>
  <c r="CI157" i="2"/>
  <c r="CG157" i="2"/>
  <c r="CG182" i="2"/>
  <c r="BV182" i="2"/>
  <c r="BZ182" i="2"/>
  <c r="CI182" i="2"/>
  <c r="CA123" i="2"/>
  <c r="CB128" i="2"/>
  <c r="BT40" i="2"/>
  <c r="BX27" i="2"/>
  <c r="CJ27" i="2"/>
  <c r="CC27" i="2"/>
  <c r="CE27" i="2"/>
  <c r="CK128" i="2"/>
  <c r="BT91" i="2"/>
  <c r="CA91" i="2"/>
  <c r="BR147" i="2"/>
  <c r="BV147" i="2"/>
  <c r="BZ147" i="2"/>
  <c r="CI147" i="2"/>
  <c r="CG147" i="2"/>
  <c r="BR64" i="2"/>
  <c r="BV64" i="2"/>
  <c r="CI64" i="2"/>
  <c r="BT84" i="2"/>
  <c r="CB232" i="2"/>
  <c r="CH232" i="2"/>
  <c r="CD232" i="2"/>
  <c r="CG51" i="2"/>
  <c r="BR51" i="2"/>
  <c r="BV51" i="2"/>
  <c r="BZ51" i="2"/>
  <c r="CI51" i="2"/>
  <c r="CK65" i="2"/>
  <c r="CG56" i="2"/>
  <c r="BR56" i="2"/>
  <c r="BV56" i="2"/>
  <c r="BZ56" i="2"/>
  <c r="CI56" i="2"/>
  <c r="CK121" i="2"/>
  <c r="CA121" i="2"/>
  <c r="CF121" i="2"/>
  <c r="CG150" i="2"/>
  <c r="BR84" i="2"/>
  <c r="BV84" i="2"/>
  <c r="BZ84" i="2"/>
  <c r="CG84" i="2"/>
  <c r="BS225" i="2"/>
  <c r="BY225" i="2"/>
  <c r="CD145" i="2"/>
  <c r="CB145" i="2"/>
  <c r="CA210" i="2"/>
  <c r="CF210" i="2"/>
  <c r="CK210" i="2"/>
  <c r="BY131" i="2"/>
  <c r="BT76" i="2"/>
  <c r="BU196" i="2"/>
  <c r="CD53" i="2"/>
  <c r="CH53" i="2"/>
  <c r="CB53" i="2"/>
  <c r="CF225" i="2"/>
  <c r="BT216" i="2"/>
  <c r="CA103" i="2"/>
  <c r="CF103" i="2"/>
  <c r="CK103" i="2"/>
  <c r="CE84" i="2"/>
  <c r="CH179" i="2"/>
  <c r="CD179" i="2"/>
  <c r="CE179" i="2"/>
  <c r="BX179" i="2"/>
  <c r="CC179" i="2"/>
  <c r="CB56" i="2"/>
  <c r="CD56" i="2"/>
  <c r="CH56" i="2"/>
  <c r="BT210" i="2"/>
  <c r="CB216" i="2"/>
  <c r="CD216" i="2"/>
  <c r="CH216" i="2"/>
  <c r="CA55" i="2"/>
  <c r="CF55" i="2"/>
  <c r="CK55" i="2"/>
  <c r="BW38" i="2"/>
  <c r="CB47" i="2"/>
  <c r="CD47" i="2"/>
  <c r="CH47" i="2"/>
  <c r="BW194" i="2"/>
  <c r="BT207" i="2"/>
  <c r="BY97" i="2"/>
  <c r="BS97" i="2"/>
  <c r="BT109" i="2"/>
  <c r="BT39" i="2"/>
  <c r="BU194" i="2"/>
  <c r="BX232" i="2"/>
  <c r="BU78" i="2"/>
  <c r="BT161" i="2"/>
  <c r="BW151" i="2"/>
  <c r="BS165" i="2"/>
  <c r="BY165" i="2"/>
  <c r="BZ165" i="2"/>
  <c r="CC135" i="2"/>
  <c r="CE135" i="2"/>
  <c r="BX135" i="2"/>
  <c r="CJ135" i="2"/>
  <c r="CF194" i="2"/>
  <c r="CA194" i="2"/>
  <c r="BU98" i="2"/>
  <c r="BX216" i="2"/>
  <c r="CE31" i="2"/>
  <c r="BX31" i="2"/>
  <c r="CJ31" i="2"/>
  <c r="CC31" i="2"/>
  <c r="CB195" i="2"/>
  <c r="BW195" i="2"/>
  <c r="CD90" i="2"/>
  <c r="CH90" i="2"/>
  <c r="CB90" i="2"/>
  <c r="BR48" i="2"/>
  <c r="BV48" i="2"/>
  <c r="BZ48" i="2"/>
  <c r="CI48" i="2"/>
  <c r="CG48" i="2"/>
  <c r="BR85" i="2"/>
  <c r="CB98" i="2"/>
  <c r="CH98" i="2"/>
  <c r="CD98" i="2"/>
  <c r="BW240" i="2"/>
  <c r="CJ104" i="2"/>
  <c r="BW34" i="2"/>
  <c r="BW189" i="2"/>
  <c r="BY138" i="2"/>
  <c r="BS138" i="2"/>
  <c r="BT227" i="2"/>
  <c r="BU209" i="2"/>
  <c r="BS99" i="2"/>
  <c r="BY99" i="2"/>
  <c r="CG76" i="2"/>
  <c r="CI111" i="2"/>
  <c r="BZ111" i="2"/>
  <c r="CG111" i="2"/>
  <c r="BR111" i="2"/>
  <c r="CB30" i="2"/>
  <c r="CD30" i="2"/>
  <c r="CH30" i="2"/>
  <c r="BU189" i="2"/>
  <c r="CG229" i="2"/>
  <c r="BR229" i="2"/>
  <c r="BV229" i="2"/>
  <c r="BZ229" i="2"/>
  <c r="CI229" i="2"/>
  <c r="CK227" i="2"/>
  <c r="CA227" i="2"/>
  <c r="CF227" i="2"/>
  <c r="CB57" i="2"/>
  <c r="CH57" i="2"/>
  <c r="CG33" i="2"/>
  <c r="BV33" i="2"/>
  <c r="BZ33" i="2"/>
  <c r="CI33" i="2"/>
  <c r="CK209" i="2"/>
  <c r="CA209" i="2"/>
  <c r="CF209" i="2"/>
  <c r="CC44" i="2"/>
  <c r="CH76" i="2"/>
  <c r="CB78" i="2"/>
  <c r="CD78" i="2"/>
  <c r="CH78" i="2"/>
  <c r="BW78" i="2"/>
  <c r="CD109" i="2"/>
  <c r="CB165" i="2"/>
  <c r="CD165" i="2"/>
  <c r="CH165" i="2"/>
  <c r="BW165" i="2"/>
  <c r="CD194" i="2"/>
  <c r="CD240" i="2"/>
  <c r="CH240" i="2"/>
  <c r="CB240" i="2"/>
  <c r="BU111" i="2"/>
  <c r="CB104" i="2"/>
  <c r="CH104" i="2"/>
  <c r="CD104" i="2"/>
  <c r="CC203" i="2"/>
  <c r="CE203" i="2"/>
  <c r="CJ203" i="2"/>
  <c r="BS34" i="2"/>
  <c r="BY34" i="2"/>
  <c r="CE229" i="2"/>
  <c r="BW227" i="2"/>
  <c r="CG57" i="2"/>
  <c r="BV57" i="2"/>
  <c r="BR57" i="2"/>
  <c r="CK33" i="2"/>
  <c r="CA33" i="2"/>
  <c r="CC209" i="2"/>
  <c r="CE209" i="2"/>
  <c r="CJ209" i="2"/>
  <c r="BX209" i="2"/>
  <c r="BY104" i="2"/>
  <c r="BV30" i="2"/>
  <c r="CJ34" i="2"/>
  <c r="BX229" i="2"/>
  <c r="BT142" i="2"/>
  <c r="BU94" i="2"/>
  <c r="CB204" i="2"/>
  <c r="CD204" i="2"/>
  <c r="BY68" i="2"/>
  <c r="BS68" i="2"/>
  <c r="CG203" i="2"/>
  <c r="BV203" i="2"/>
  <c r="BZ203" i="2"/>
  <c r="CI203" i="2"/>
  <c r="CE234" i="2"/>
  <c r="CJ234" i="2"/>
  <c r="CC234" i="2"/>
  <c r="BX234" i="2"/>
  <c r="BU211" i="2"/>
  <c r="BT133" i="2"/>
  <c r="CF111" i="2"/>
  <c r="CA149" i="2"/>
  <c r="CF149" i="2"/>
  <c r="CK149" i="2"/>
  <c r="BR221" i="2"/>
  <c r="BV221" i="2"/>
  <c r="CI221" i="2"/>
  <c r="CG221" i="2"/>
  <c r="BU221" i="2"/>
  <c r="CB227" i="2"/>
  <c r="BR108" i="2"/>
  <c r="BV108" i="2"/>
  <c r="CG108" i="2"/>
  <c r="BW94" i="2"/>
  <c r="BY174" i="2"/>
  <c r="CJ211" i="2"/>
  <c r="CC112" i="2"/>
  <c r="CE112" i="2"/>
  <c r="CJ112" i="2"/>
  <c r="BX112" i="2"/>
  <c r="CF204" i="2"/>
  <c r="CK204" i="2"/>
  <c r="CA204" i="2"/>
  <c r="CG94" i="2"/>
  <c r="BR94" i="2"/>
  <c r="BV94" i="2"/>
  <c r="BZ94" i="2"/>
  <c r="CI94" i="2"/>
  <c r="CG106" i="2"/>
  <c r="BR106" i="2"/>
  <c r="BV106" i="2"/>
  <c r="BZ106" i="2"/>
  <c r="CI106" i="2"/>
  <c r="CE116" i="2"/>
  <c r="BX116" i="2"/>
  <c r="CC116" i="2"/>
  <c r="CJ116" i="2"/>
  <c r="BY226" i="2"/>
  <c r="BS226" i="2"/>
  <c r="CG226" i="2"/>
  <c r="BT205" i="2"/>
  <c r="CB231" i="2"/>
  <c r="BT215" i="2"/>
  <c r="BS240" i="2"/>
  <c r="BY240" i="2"/>
  <c r="CK34" i="2"/>
  <c r="CK222" i="2"/>
  <c r="CK57" i="2"/>
  <c r="BT234" i="2"/>
  <c r="CA88" i="2"/>
  <c r="CF88" i="2"/>
  <c r="CK88" i="2"/>
  <c r="BR155" i="2"/>
  <c r="BV155" i="2"/>
  <c r="BZ155" i="2"/>
  <c r="CI155" i="2"/>
  <c r="CG155" i="2"/>
  <c r="CB185" i="2"/>
  <c r="BW185" i="2"/>
  <c r="CD146" i="2"/>
  <c r="CB146" i="2"/>
  <c r="BW146" i="2"/>
  <c r="CE163" i="2"/>
  <c r="BX163" i="2"/>
  <c r="CJ163" i="2"/>
  <c r="CC163" i="2"/>
  <c r="BY163" i="2"/>
  <c r="BS163" i="2"/>
  <c r="BU116" i="2"/>
  <c r="CG46" i="2"/>
  <c r="BR46" i="2"/>
  <c r="BV46" i="2"/>
  <c r="BZ46" i="2"/>
  <c r="CI46" i="2"/>
  <c r="CK239" i="2"/>
  <c r="CA239" i="2"/>
  <c r="CF239" i="2"/>
  <c r="BV239" i="2"/>
  <c r="CG208" i="2"/>
  <c r="BR208" i="2"/>
  <c r="BV208" i="2"/>
  <c r="BZ208" i="2"/>
  <c r="CI208" i="2"/>
  <c r="CK226" i="2"/>
  <c r="CA226" i="2"/>
  <c r="CF226" i="2"/>
  <c r="CG169" i="2"/>
  <c r="BV169" i="2"/>
  <c r="BZ169" i="2"/>
  <c r="CI169" i="2"/>
  <c r="CK205" i="2"/>
  <c r="CA205" i="2"/>
  <c r="CF205" i="2"/>
  <c r="CG230" i="2"/>
  <c r="BV230" i="2"/>
  <c r="BZ230" i="2"/>
  <c r="CI230" i="2"/>
  <c r="CK236" i="2"/>
  <c r="CA236" i="2"/>
  <c r="CF236" i="2"/>
  <c r="BY231" i="2"/>
  <c r="BS231" i="2"/>
  <c r="BY214" i="2"/>
  <c r="BS214" i="2"/>
  <c r="CH214" i="2"/>
  <c r="BT115" i="2"/>
  <c r="BT228" i="2"/>
  <c r="CC34" i="2"/>
  <c r="CC222" i="2"/>
  <c r="CD227" i="2"/>
  <c r="CJ208" i="2"/>
  <c r="CE231" i="2"/>
  <c r="CJ214" i="2"/>
  <c r="CE75" i="2"/>
  <c r="BX75" i="2"/>
  <c r="CJ75" i="2"/>
  <c r="CC75" i="2"/>
  <c r="BY53" i="2"/>
  <c r="BS53" i="2"/>
  <c r="BT143" i="2"/>
  <c r="CI27" i="2"/>
  <c r="BZ27" i="2"/>
  <c r="CG27" i="2"/>
  <c r="BS126" i="2"/>
  <c r="BY126" i="2"/>
  <c r="CA75" i="2"/>
  <c r="CF75" i="2"/>
  <c r="CK75" i="2"/>
  <c r="CE178" i="2"/>
  <c r="BY123" i="2"/>
  <c r="CD178" i="2"/>
  <c r="CD157" i="2"/>
  <c r="CH157" i="2"/>
  <c r="CB157" i="2"/>
  <c r="BY182" i="2"/>
  <c r="CI126" i="2"/>
  <c r="CG126" i="2"/>
  <c r="BZ126" i="2"/>
  <c r="BR126" i="2"/>
  <c r="BV126" i="2"/>
  <c r="BR128" i="2"/>
  <c r="CG128" i="2"/>
  <c r="BV128" i="2"/>
  <c r="CF182" i="2"/>
  <c r="CA182" i="2"/>
  <c r="BU27" i="2"/>
  <c r="BS27" i="2"/>
  <c r="BY27" i="2"/>
  <c r="CB126" i="2"/>
  <c r="CD126" i="2"/>
  <c r="CH126" i="2"/>
  <c r="BW126" i="2"/>
  <c r="CE91" i="2"/>
  <c r="BX91" i="2"/>
  <c r="CJ91" i="2"/>
  <c r="CD147" i="2"/>
  <c r="CH147" i="2"/>
  <c r="CB147" i="2"/>
  <c r="CB64" i="2"/>
  <c r="BZ232" i="2"/>
  <c r="BV232" i="2"/>
  <c r="CG232" i="2"/>
  <c r="BR232" i="2"/>
  <c r="CI232" i="2"/>
  <c r="BY65" i="2"/>
  <c r="CI91" i="2"/>
  <c r="CG40" i="2"/>
  <c r="CI40" i="2"/>
  <c r="BZ40" i="2"/>
  <c r="BV40" i="2"/>
  <c r="BR40" i="2"/>
  <c r="CF232" i="2"/>
  <c r="CK232" i="2"/>
  <c r="CA232" i="2"/>
  <c r="BY51" i="2"/>
  <c r="BY56" i="2"/>
  <c r="BS56" i="2"/>
  <c r="CB136" i="2"/>
  <c r="CD136" i="2"/>
  <c r="CH136" i="2"/>
  <c r="CD40" i="2"/>
  <c r="CB40" i="2"/>
  <c r="CH40" i="2"/>
  <c r="CF51" i="2"/>
  <c r="CA51" i="2"/>
  <c r="CE145" i="2"/>
  <c r="BX145" i="2"/>
  <c r="CJ145" i="2"/>
  <c r="CC145" i="2"/>
  <c r="BR210" i="2"/>
  <c r="BV210" i="2"/>
  <c r="CI210" i="2"/>
  <c r="CK40" i="2"/>
  <c r="CA40" i="2"/>
  <c r="CF156" i="2"/>
  <c r="CK156" i="2"/>
  <c r="CI225" i="2"/>
  <c r="CG225" i="2"/>
  <c r="BR225" i="2"/>
  <c r="BV225" i="2"/>
  <c r="BZ225" i="2"/>
  <c r="BW131" i="2"/>
  <c r="CA196" i="2"/>
  <c r="CK196" i="2"/>
  <c r="CF196" i="2"/>
  <c r="CC84" i="2"/>
  <c r="BS179" i="2"/>
  <c r="BU179" i="2"/>
  <c r="BT145" i="2"/>
  <c r="CB156" i="2"/>
  <c r="CD156" i="2"/>
  <c r="CH156" i="2"/>
  <c r="CK216" i="2"/>
  <c r="CA216" i="2"/>
  <c r="CC76" i="2"/>
  <c r="CE76" i="2"/>
  <c r="BX76" i="2"/>
  <c r="CJ76" i="2"/>
  <c r="BU43" i="2"/>
  <c r="BV65" i="2"/>
  <c r="BV55" i="2"/>
  <c r="BZ55" i="2"/>
  <c r="CI55" i="2"/>
  <c r="CG55" i="2"/>
  <c r="CB38" i="2"/>
  <c r="CD38" i="2"/>
  <c r="CH38" i="2"/>
  <c r="BX47" i="2"/>
  <c r="BY89" i="2"/>
  <c r="BS89" i="2"/>
  <c r="BS135" i="2"/>
  <c r="BV179" i="2"/>
  <c r="BT97" i="2"/>
  <c r="BU109" i="2"/>
  <c r="CG194" i="2"/>
  <c r="BR194" i="2"/>
  <c r="BV194" i="2"/>
  <c r="BZ194" i="2"/>
  <c r="CI194" i="2"/>
  <c r="CK207" i="2"/>
  <c r="CA207" i="2"/>
  <c r="CF207" i="2"/>
  <c r="CH143" i="2"/>
  <c r="CG38" i="2"/>
  <c r="BR38" i="2"/>
  <c r="BV38" i="2"/>
  <c r="BZ38" i="2"/>
  <c r="CI38" i="2"/>
  <c r="CF97" i="2"/>
  <c r="CK97" i="2"/>
  <c r="CA97" i="2"/>
  <c r="BW135" i="2"/>
  <c r="BS198" i="2"/>
  <c r="BY198" i="2"/>
  <c r="BZ198" i="2"/>
  <c r="CC207" i="2"/>
  <c r="CE207" i="2"/>
  <c r="BX207" i="2"/>
  <c r="CJ207" i="2"/>
  <c r="BY30" i="2"/>
  <c r="BY55" i="2"/>
  <c r="CA31" i="2"/>
  <c r="CF31" i="2"/>
  <c r="CK31" i="2"/>
  <c r="CE195" i="2"/>
  <c r="CJ195" i="2"/>
  <c r="CC195" i="2"/>
  <c r="CE90" i="2"/>
  <c r="BX90" i="2"/>
  <c r="CJ90" i="2"/>
  <c r="BY90" i="2"/>
  <c r="CD48" i="2"/>
  <c r="CH48" i="2"/>
  <c r="CB48" i="2"/>
  <c r="CD85" i="2"/>
  <c r="BS111" i="2"/>
  <c r="BY111" i="2"/>
  <c r="CH111" i="2"/>
  <c r="BX30" i="2"/>
  <c r="CJ30" i="2"/>
  <c r="CC30" i="2"/>
  <c r="CE30" i="2"/>
  <c r="BY203" i="2"/>
  <c r="BS203" i="2"/>
  <c r="BV99" i="2"/>
  <c r="CG99" i="2"/>
  <c r="BR99" i="2"/>
  <c r="BZ76" i="2"/>
  <c r="CA30" i="2"/>
  <c r="CG189" i="2"/>
  <c r="BR189" i="2"/>
  <c r="BV189" i="2"/>
  <c r="BZ189" i="2"/>
  <c r="CI189" i="2"/>
  <c r="CK138" i="2"/>
  <c r="CA138" i="2"/>
  <c r="CF138" i="2"/>
  <c r="CD222" i="2"/>
  <c r="BS229" i="2"/>
  <c r="BS33" i="2"/>
  <c r="BX44" i="2"/>
  <c r="CD76" i="2"/>
  <c r="CC78" i="2"/>
  <c r="CH97" i="2"/>
  <c r="CB109" i="2"/>
  <c r="CE165" i="2"/>
  <c r="BX165" i="2"/>
  <c r="CJ165" i="2"/>
  <c r="CC165" i="2"/>
  <c r="BR165" i="2"/>
  <c r="CB194" i="2"/>
  <c r="BT240" i="2"/>
  <c r="BR104" i="2"/>
  <c r="CI104" i="2"/>
  <c r="BZ104" i="2"/>
  <c r="CG104" i="2"/>
  <c r="BW203" i="2"/>
  <c r="BT34" i="2"/>
  <c r="CE189" i="2"/>
  <c r="CC138" i="2"/>
  <c r="CE138" i="2"/>
  <c r="CJ138" i="2"/>
  <c r="BS57" i="2"/>
  <c r="BY57" i="2"/>
  <c r="CD151" i="2"/>
  <c r="CB207" i="2"/>
  <c r="BR30" i="2"/>
  <c r="CD189" i="2"/>
  <c r="CH229" i="2"/>
  <c r="BY112" i="2"/>
  <c r="BS112" i="2"/>
  <c r="CB133" i="2"/>
  <c r="CG209" i="2"/>
  <c r="BR209" i="2"/>
  <c r="BV209" i="2"/>
  <c r="BZ209" i="2"/>
  <c r="CI209" i="2"/>
  <c r="CA234" i="2"/>
  <c r="CF234" i="2"/>
  <c r="CK234" i="2"/>
  <c r="CK142" i="2"/>
  <c r="CA142" i="2"/>
  <c r="CF142" i="2"/>
  <c r="CK94" i="2"/>
  <c r="CA94" i="2"/>
  <c r="CF94" i="2"/>
  <c r="CK112" i="2"/>
  <c r="CA112" i="2"/>
  <c r="CF112" i="2"/>
  <c r="CG204" i="2"/>
  <c r="BR204" i="2"/>
  <c r="BV204" i="2"/>
  <c r="BZ204" i="2"/>
  <c r="CI204" i="2"/>
  <c r="CK106" i="2"/>
  <c r="CA106" i="2"/>
  <c r="CF106" i="2"/>
  <c r="BZ135" i="2"/>
  <c r="CG207" i="2"/>
  <c r="BR149" i="2"/>
  <c r="BV149" i="2"/>
  <c r="BZ149" i="2"/>
  <c r="CI149" i="2"/>
  <c r="CG149" i="2"/>
  <c r="CD221" i="2"/>
  <c r="CH221" i="2"/>
  <c r="CB221" i="2"/>
  <c r="CH108" i="2"/>
  <c r="CB108" i="2"/>
  <c r="BU234" i="2"/>
  <c r="CE52" i="2"/>
  <c r="BX52" i="2"/>
  <c r="CC52" i="2"/>
  <c r="CJ52" i="2"/>
  <c r="BS213" i="2"/>
  <c r="BY213" i="2"/>
  <c r="CC106" i="2"/>
  <c r="CE106" i="2"/>
  <c r="CJ106" i="2"/>
  <c r="BX106" i="2"/>
  <c r="CK133" i="2"/>
  <c r="CA133" i="2"/>
  <c r="BW159" i="2"/>
  <c r="CE159" i="2"/>
  <c r="BW204" i="2"/>
  <c r="CC204" i="2"/>
  <c r="CE204" i="2"/>
  <c r="CI116" i="2"/>
  <c r="BZ116" i="2"/>
  <c r="BV116" i="2"/>
  <c r="CG116" i="2"/>
  <c r="BR116" i="2"/>
  <c r="BY236" i="2"/>
  <c r="BS236" i="2"/>
  <c r="BY105" i="2"/>
  <c r="BS105" i="2"/>
  <c r="CG105" i="2"/>
  <c r="CH105" i="2"/>
  <c r="BY137" i="2"/>
  <c r="BS137" i="2"/>
  <c r="BZ137" i="2"/>
  <c r="CG137" i="2"/>
  <c r="BX240" i="2"/>
  <c r="CC240" i="2"/>
  <c r="CE240" i="2"/>
  <c r="CJ240" i="2"/>
  <c r="CF222" i="2"/>
  <c r="BR88" i="2"/>
  <c r="BV88" i="2"/>
  <c r="BZ88" i="2"/>
  <c r="CI88" i="2"/>
  <c r="CG88" i="2"/>
  <c r="CD155" i="2"/>
  <c r="CH155" i="2"/>
  <c r="CB155" i="2"/>
  <c r="BW155" i="2"/>
  <c r="CE185" i="2"/>
  <c r="CJ185" i="2"/>
  <c r="CC185" i="2"/>
  <c r="BY185" i="2"/>
  <c r="CE146" i="2"/>
  <c r="BX146" i="2"/>
  <c r="CJ146" i="2"/>
  <c r="CC146" i="2"/>
  <c r="CA163" i="2"/>
  <c r="CF163" i="2"/>
  <c r="CK163" i="2"/>
  <c r="CI36" i="2"/>
  <c r="BV36" i="2"/>
  <c r="CG36" i="2"/>
  <c r="BR36" i="2"/>
  <c r="BY46" i="2"/>
  <c r="CH46" i="2"/>
  <c r="BY208" i="2"/>
  <c r="CH208" i="2"/>
  <c r="BS169" i="2"/>
  <c r="CH169" i="2"/>
  <c r="CH230" i="2"/>
  <c r="BT231" i="2"/>
  <c r="BT214" i="2"/>
  <c r="CC57" i="2"/>
  <c r="CH52" i="2"/>
  <c r="BW120" i="2"/>
  <c r="BW226" i="2"/>
  <c r="BS82" i="2"/>
  <c r="BY82" i="2"/>
  <c r="CC205" i="2"/>
  <c r="CE205" i="2"/>
  <c r="BX205" i="2"/>
  <c r="CJ205" i="2"/>
  <c r="CK230" i="2"/>
  <c r="CA230" i="2"/>
  <c r="BS219" i="2"/>
  <c r="BY219" i="2"/>
  <c r="CC69" i="2"/>
  <c r="CE69" i="2"/>
  <c r="BX69" i="2"/>
  <c r="CJ69" i="2"/>
  <c r="CF228" i="2"/>
  <c r="CK228" i="2"/>
  <c r="CA228" i="2"/>
  <c r="CA172" i="2"/>
  <c r="CK172" i="2"/>
  <c r="CE37" i="2"/>
  <c r="CC37" i="2"/>
  <c r="BS37" i="2"/>
  <c r="BY37" i="2"/>
  <c r="CA117" i="2"/>
  <c r="CF117" i="2"/>
  <c r="CK117" i="2"/>
  <c r="CE206" i="2"/>
  <c r="BX206" i="2"/>
  <c r="CJ206" i="2"/>
  <c r="CC206" i="2"/>
  <c r="BY206" i="2"/>
  <c r="CE154" i="2"/>
  <c r="BX154" i="2"/>
  <c r="CJ154" i="2"/>
  <c r="CC154" i="2"/>
  <c r="BS154" i="2"/>
  <c r="CB160" i="2"/>
  <c r="CB69" i="2"/>
  <c r="CI69" i="2"/>
  <c r="CD69" i="2"/>
  <c r="CH63" i="2"/>
  <c r="CB63" i="2"/>
  <c r="CI137" i="2"/>
  <c r="CB137" i="2"/>
  <c r="CB66" i="2"/>
  <c r="CH66" i="2"/>
  <c r="CD66" i="2"/>
  <c r="BX66" i="2"/>
  <c r="CJ66" i="2"/>
  <c r="CE66" i="2"/>
  <c r="CC66" i="2"/>
  <c r="CF66" i="2"/>
  <c r="CK66" i="2"/>
  <c r="CA66" i="2"/>
  <c r="CB62" i="2"/>
  <c r="CH62" i="2"/>
  <c r="CD62" i="2"/>
  <c r="CK200" i="2"/>
  <c r="CC200" i="2"/>
  <c r="BY168" i="2"/>
  <c r="CH168" i="2"/>
  <c r="BW54" i="2"/>
  <c r="CE54" i="2"/>
  <c r="BW42" i="2"/>
  <c r="CB42" i="2"/>
  <c r="CD42" i="2"/>
  <c r="BY73" i="2"/>
  <c r="BS73" i="2"/>
  <c r="CH73" i="2"/>
  <c r="BU77" i="2"/>
  <c r="CD166" i="2"/>
  <c r="BU29" i="2"/>
  <c r="BU75" i="2"/>
  <c r="CE50" i="2"/>
  <c r="CJ50" i="2"/>
  <c r="CC50" i="2"/>
  <c r="CF49" i="2"/>
  <c r="CA49" i="2"/>
  <c r="CK49" i="2"/>
  <c r="BU178" i="2"/>
  <c r="BS103" i="2"/>
  <c r="BY103" i="2"/>
  <c r="CE103" i="2"/>
  <c r="BX103" i="2"/>
  <c r="CJ103" i="2"/>
  <c r="CC103" i="2"/>
  <c r="BT150" i="2"/>
  <c r="BT53" i="2"/>
  <c r="CE143" i="2"/>
  <c r="CG53" i="2"/>
  <c r="BZ53" i="2"/>
  <c r="CI53" i="2"/>
  <c r="BX157" i="2"/>
  <c r="CJ157" i="2"/>
  <c r="CC157" i="2"/>
  <c r="BT182" i="2"/>
  <c r="CE128" i="2"/>
  <c r="BX128" i="2"/>
  <c r="CC128" i="2"/>
  <c r="CJ128" i="2"/>
  <c r="BS136" i="2"/>
  <c r="BY136" i="2"/>
  <c r="BZ136" i="2"/>
  <c r="CC123" i="2"/>
  <c r="CE123" i="2"/>
  <c r="CJ123" i="2"/>
  <c r="CE126" i="2"/>
  <c r="BX126" i="2"/>
  <c r="CJ126" i="2"/>
  <c r="CC126" i="2"/>
  <c r="BY91" i="2"/>
  <c r="BS91" i="2"/>
  <c r="BU91" i="2"/>
  <c r="CE147" i="2"/>
  <c r="BX147" i="2"/>
  <c r="CJ147" i="2"/>
  <c r="CC147" i="2"/>
  <c r="CE64" i="2"/>
  <c r="BX64" i="2"/>
  <c r="CJ64" i="2"/>
  <c r="CC64" i="2"/>
  <c r="BT65" i="2"/>
  <c r="BY121" i="2"/>
  <c r="BZ91" i="2"/>
  <c r="BS147" i="2"/>
  <c r="CG136" i="2"/>
  <c r="BY84" i="2"/>
  <c r="BW232" i="2"/>
  <c r="BT51" i="2"/>
  <c r="BT56" i="2"/>
  <c r="BX136" i="2"/>
  <c r="CJ136" i="2"/>
  <c r="CC136" i="2"/>
  <c r="BW40" i="2"/>
  <c r="CC65" i="2"/>
  <c r="CE65" i="2"/>
  <c r="BX65" i="2"/>
  <c r="CF56" i="2"/>
  <c r="CK56" i="2"/>
  <c r="CA56" i="2"/>
  <c r="CA145" i="2"/>
  <c r="CF145" i="2"/>
  <c r="CK145" i="2"/>
  <c r="CD210" i="2"/>
  <c r="CB210" i="2"/>
  <c r="BW210" i="2"/>
  <c r="CB131" i="2"/>
  <c r="CD131" i="2"/>
  <c r="BY196" i="2"/>
  <c r="CI156" i="2"/>
  <c r="CG156" i="2"/>
  <c r="BR156" i="2"/>
  <c r="BV156" i="2"/>
  <c r="BZ156" i="2"/>
  <c r="BY44" i="2"/>
  <c r="BU131" i="2"/>
  <c r="CK76" i="2"/>
  <c r="CA76" i="2"/>
  <c r="CF76" i="2"/>
  <c r="BS38" i="2"/>
  <c r="BX51" i="2"/>
  <c r="CJ51" i="2"/>
  <c r="CE156" i="2"/>
  <c r="BX156" i="2"/>
  <c r="CC156" i="2"/>
  <c r="CB225" i="2"/>
  <c r="CD225" i="2"/>
  <c r="CH225" i="2"/>
  <c r="CE225" i="2"/>
  <c r="CC225" i="2"/>
  <c r="CA44" i="2"/>
  <c r="CF44" i="2"/>
  <c r="CK44" i="2"/>
  <c r="BX131" i="2"/>
  <c r="CJ131" i="2"/>
  <c r="CE131" i="2"/>
  <c r="CC131" i="2"/>
  <c r="BW76" i="2"/>
  <c r="CI43" i="2"/>
  <c r="BZ43" i="2"/>
  <c r="CK38" i="2"/>
  <c r="CA38" i="2"/>
  <c r="CE196" i="2"/>
  <c r="CJ196" i="2"/>
  <c r="CC196" i="2"/>
  <c r="BX196" i="2"/>
  <c r="BR65" i="2"/>
  <c r="CD55" i="2"/>
  <c r="CH55" i="2"/>
  <c r="CB55" i="2"/>
  <c r="CI47" i="2"/>
  <c r="BV47" i="2"/>
  <c r="CG47" i="2"/>
  <c r="BZ47" i="2"/>
  <c r="BZ179" i="2"/>
  <c r="CK43" i="2"/>
  <c r="CG109" i="2"/>
  <c r="BR109" i="2"/>
  <c r="BV109" i="2"/>
  <c r="BZ109" i="2"/>
  <c r="CI109" i="2"/>
  <c r="CK151" i="2"/>
  <c r="CA151" i="2"/>
  <c r="CF151" i="2"/>
  <c r="CG39" i="2"/>
  <c r="BR39" i="2"/>
  <c r="BV39" i="2"/>
  <c r="BZ39" i="2"/>
  <c r="CI39" i="2"/>
  <c r="CK135" i="2"/>
  <c r="CA135" i="2"/>
  <c r="CF135" i="2"/>
  <c r="BY194" i="2"/>
  <c r="BS194" i="2"/>
  <c r="CD143" i="2"/>
  <c r="CE232" i="2"/>
  <c r="CH65" i="2"/>
  <c r="BS47" i="2"/>
  <c r="BY47" i="2"/>
  <c r="BS78" i="2"/>
  <c r="BY78" i="2"/>
  <c r="BZ78" i="2"/>
  <c r="CC89" i="2"/>
  <c r="CE89" i="2"/>
  <c r="CF109" i="2"/>
  <c r="CA109" i="2"/>
  <c r="BW207" i="2"/>
  <c r="BY98" i="2"/>
  <c r="BS98" i="2"/>
  <c r="CD84" i="2"/>
  <c r="BX38" i="2"/>
  <c r="BR31" i="2"/>
  <c r="BV31" i="2"/>
  <c r="BZ31" i="2"/>
  <c r="CI31" i="2"/>
  <c r="CG31" i="2"/>
  <c r="CA195" i="2"/>
  <c r="CF195" i="2"/>
  <c r="CK195" i="2"/>
  <c r="CA90" i="2"/>
  <c r="CF90" i="2"/>
  <c r="CK90" i="2"/>
  <c r="CE48" i="2"/>
  <c r="BX48" i="2"/>
  <c r="CJ48" i="2"/>
  <c r="CC48" i="2"/>
  <c r="BY48" i="2"/>
  <c r="CE85" i="2"/>
  <c r="BX85" i="2"/>
  <c r="CJ85" i="2"/>
  <c r="CC85" i="2"/>
  <c r="BW98" i="2"/>
  <c r="CA240" i="2"/>
  <c r="CF240" i="2"/>
  <c r="CK240" i="2"/>
  <c r="BW30" i="2"/>
  <c r="BY209" i="2"/>
  <c r="BS209" i="2"/>
  <c r="CA99" i="2"/>
  <c r="CF99" i="2"/>
  <c r="CK99" i="2"/>
  <c r="BV76" i="2"/>
  <c r="BZ196" i="2"/>
  <c r="CI165" i="2"/>
  <c r="CK98" i="2"/>
  <c r="CA98" i="2"/>
  <c r="CF98" i="2"/>
  <c r="BY189" i="2"/>
  <c r="BS189" i="2"/>
  <c r="BT33" i="2"/>
  <c r="BS131" i="2"/>
  <c r="CD97" i="2"/>
  <c r="CB161" i="2"/>
  <c r="CD161" i="2"/>
  <c r="CH161" i="2"/>
  <c r="BW161" i="2"/>
  <c r="CB198" i="2"/>
  <c r="CD198" i="2"/>
  <c r="CH198" i="2"/>
  <c r="BW198" i="2"/>
  <c r="BX194" i="2"/>
  <c r="BU34" i="2"/>
  <c r="BW138" i="2"/>
  <c r="CI222" i="2"/>
  <c r="CG222" i="2"/>
  <c r="BV222" i="2"/>
  <c r="BZ222" i="2"/>
  <c r="BR222" i="2"/>
  <c r="CK229" i="2"/>
  <c r="CA229" i="2"/>
  <c r="BT57" i="2"/>
  <c r="CB89" i="2"/>
  <c r="CD135" i="2"/>
  <c r="CH207" i="2"/>
  <c r="CA104" i="2"/>
  <c r="CG30" i="2"/>
  <c r="CD229" i="2"/>
  <c r="CD33" i="2"/>
  <c r="BY94" i="2"/>
  <c r="BS94" i="2"/>
  <c r="BY106" i="2"/>
  <c r="BS106" i="2"/>
  <c r="CG227" i="2"/>
  <c r="BR227" i="2"/>
  <c r="BV227" i="2"/>
  <c r="BZ227" i="2"/>
  <c r="CI227" i="2"/>
  <c r="CD234" i="2"/>
  <c r="CH234" i="2"/>
  <c r="CB234" i="2"/>
  <c r="BS52" i="2"/>
  <c r="BY52" i="2"/>
  <c r="BS159" i="2"/>
  <c r="BZ159" i="2"/>
  <c r="CG159" i="2"/>
  <c r="BY211" i="2"/>
  <c r="BS211" i="2"/>
  <c r="BZ211" i="2"/>
  <c r="CG211" i="2"/>
  <c r="BY204" i="2"/>
  <c r="BS204" i="2"/>
  <c r="CH204" i="2"/>
  <c r="CG133" i="2"/>
  <c r="BV133" i="2"/>
  <c r="BZ133" i="2"/>
  <c r="CI133" i="2"/>
  <c r="CK68" i="2"/>
  <c r="CA68" i="2"/>
  <c r="CF68" i="2"/>
  <c r="BR151" i="2"/>
  <c r="BZ207" i="2"/>
  <c r="BU104" i="2"/>
  <c r="CD149" i="2"/>
  <c r="CH149" i="2"/>
  <c r="CB149" i="2"/>
  <c r="BW149" i="2"/>
  <c r="CE221" i="2"/>
  <c r="BX221" i="2"/>
  <c r="CJ221" i="2"/>
  <c r="CC221" i="2"/>
  <c r="CE108" i="2"/>
  <c r="BX108" i="2"/>
  <c r="CJ108" i="2"/>
  <c r="CC108" i="2"/>
  <c r="BR52" i="2"/>
  <c r="BZ52" i="2"/>
  <c r="BV52" i="2"/>
  <c r="CG52" i="2"/>
  <c r="CC142" i="2"/>
  <c r="CE142" i="2"/>
  <c r="CJ142" i="2"/>
  <c r="BX142" i="2"/>
  <c r="CF159" i="2"/>
  <c r="CK159" i="2"/>
  <c r="CA159" i="2"/>
  <c r="BV159" i="2"/>
  <c r="BR159" i="2"/>
  <c r="CC68" i="2"/>
  <c r="CE68" i="2"/>
  <c r="CJ68" i="2"/>
  <c r="BX68" i="2"/>
  <c r="CG142" i="2"/>
  <c r="BR142" i="2"/>
  <c r="BV142" i="2"/>
  <c r="BZ142" i="2"/>
  <c r="CI142" i="2"/>
  <c r="CG112" i="2"/>
  <c r="BR112" i="2"/>
  <c r="BV112" i="2"/>
  <c r="BZ112" i="2"/>
  <c r="CI112" i="2"/>
  <c r="CG68" i="2"/>
  <c r="BR68" i="2"/>
  <c r="BV68" i="2"/>
  <c r="BZ68" i="2"/>
  <c r="CI68" i="2"/>
  <c r="BY239" i="2"/>
  <c r="BS239" i="2"/>
  <c r="BZ239" i="2"/>
  <c r="CG239" i="2"/>
  <c r="CB230" i="2"/>
  <c r="BW214" i="2"/>
  <c r="BW228" i="2"/>
  <c r="CD228" i="2"/>
  <c r="CI30" i="2"/>
  <c r="CA34" i="2"/>
  <c r="CA57" i="2"/>
  <c r="CD88" i="2"/>
  <c r="CH88" i="2"/>
  <c r="CB88" i="2"/>
  <c r="BW88" i="2"/>
  <c r="BT88" i="2"/>
  <c r="CI159" i="2"/>
  <c r="CE155" i="2"/>
  <c r="BX155" i="2"/>
  <c r="CJ155" i="2"/>
  <c r="CC155" i="2"/>
  <c r="BS155" i="2"/>
  <c r="BY155" i="2"/>
  <c r="CB211" i="2"/>
  <c r="CD211" i="2"/>
  <c r="CH211" i="2"/>
  <c r="BX211" i="2"/>
  <c r="CA185" i="2"/>
  <c r="CF185" i="2"/>
  <c r="CK185" i="2"/>
  <c r="CA146" i="2"/>
  <c r="CF146" i="2"/>
  <c r="CK146" i="2"/>
  <c r="BR163" i="2"/>
  <c r="BV163" i="2"/>
  <c r="BZ163" i="2"/>
  <c r="CI163" i="2"/>
  <c r="CG163" i="2"/>
  <c r="CA116" i="2"/>
  <c r="CF116" i="2"/>
  <c r="CK116" i="2"/>
  <c r="BT46" i="2"/>
  <c r="BX46" i="2"/>
  <c r="BT208" i="2"/>
  <c r="BX208" i="2"/>
  <c r="BT169" i="2"/>
  <c r="BX169" i="2"/>
  <c r="BT230" i="2"/>
  <c r="BU231" i="2"/>
  <c r="CG115" i="2"/>
  <c r="BR115" i="2"/>
  <c r="BV115" i="2"/>
  <c r="BZ115" i="2"/>
  <c r="CI115" i="2"/>
  <c r="CK69" i="2"/>
  <c r="CA69" i="2"/>
  <c r="CF69" i="2"/>
  <c r="BR69" i="2"/>
  <c r="BV69" i="2"/>
  <c r="CG228" i="2"/>
  <c r="BV228" i="2"/>
  <c r="BZ228" i="2"/>
  <c r="CI228" i="2"/>
  <c r="CK137" i="2"/>
  <c r="CA137" i="2"/>
  <c r="CF137" i="2"/>
  <c r="BV137" i="2"/>
  <c r="CE34" i="2"/>
  <c r="BX57" i="2"/>
  <c r="CF120" i="2"/>
  <c r="CA120" i="2"/>
  <c r="CI120" i="2"/>
  <c r="CI32" i="2"/>
  <c r="CG32" i="2"/>
  <c r="BZ32" i="2"/>
  <c r="BR32" i="2"/>
  <c r="BV32" i="2"/>
  <c r="CI174" i="2"/>
  <c r="CG174" i="2"/>
  <c r="BR174" i="2"/>
  <c r="BV174" i="2"/>
  <c r="BZ213" i="2"/>
  <c r="BR213" i="2"/>
  <c r="CI175" i="2"/>
  <c r="CG175" i="2"/>
  <c r="BZ175" i="2"/>
  <c r="BR175" i="2"/>
  <c r="BV175" i="2"/>
  <c r="CG134" i="2"/>
  <c r="BR134" i="2"/>
  <c r="CI134" i="2"/>
  <c r="BZ134" i="2"/>
  <c r="BV134" i="2"/>
  <c r="BU36" i="2"/>
  <c r="CF46" i="2"/>
  <c r="CA46" i="2"/>
  <c r="BW205" i="2"/>
  <c r="BS140" i="2"/>
  <c r="BY140" i="2"/>
  <c r="CC236" i="2"/>
  <c r="CE236" i="2"/>
  <c r="CJ236" i="2"/>
  <c r="CF231" i="2"/>
  <c r="CA231" i="2"/>
  <c r="BW69" i="2"/>
  <c r="BS41" i="2"/>
  <c r="BY41" i="2"/>
  <c r="CC137" i="2"/>
  <c r="CE137" i="2"/>
  <c r="CJ137" i="2"/>
  <c r="BY60" i="2"/>
  <c r="BS60" i="2"/>
  <c r="CI226" i="2"/>
  <c r="BU117" i="2"/>
  <c r="CC28" i="2"/>
  <c r="CD177" i="2"/>
  <c r="CJ28" i="2"/>
  <c r="CB32" i="2"/>
  <c r="CH32" i="2"/>
  <c r="BW32" i="2"/>
  <c r="CE174" i="2"/>
  <c r="BX174" i="2"/>
  <c r="CJ174" i="2"/>
  <c r="CC174" i="2"/>
  <c r="CA213" i="2"/>
  <c r="CF213" i="2"/>
  <c r="CK213" i="2"/>
  <c r="CA82" i="2"/>
  <c r="CF82" i="2"/>
  <c r="CK82" i="2"/>
  <c r="CI140" i="2"/>
  <c r="CG140" i="2"/>
  <c r="BR140" i="2"/>
  <c r="BV140" i="2"/>
  <c r="BZ140" i="2"/>
  <c r="CA219" i="2"/>
  <c r="CF219" i="2"/>
  <c r="CK219" i="2"/>
  <c r="CI41" i="2"/>
  <c r="CG41" i="2"/>
  <c r="BR41" i="2"/>
  <c r="BV41" i="2"/>
  <c r="BZ41" i="2"/>
  <c r="CG177" i="2"/>
  <c r="CI177" i="2"/>
  <c r="BZ177" i="2"/>
  <c r="BV177" i="2"/>
  <c r="BR177" i="2"/>
  <c r="BS77" i="2"/>
  <c r="BY77" i="2"/>
  <c r="CG60" i="2"/>
  <c r="CI60" i="2"/>
  <c r="BZ60" i="2"/>
  <c r="BV60" i="2"/>
  <c r="BR60" i="2"/>
  <c r="BS28" i="2"/>
  <c r="BY28" i="2"/>
  <c r="CG124" i="2"/>
  <c r="BR124" i="2"/>
  <c r="BV124" i="2"/>
  <c r="BZ124" i="2"/>
  <c r="CI124" i="2"/>
  <c r="CK58" i="2"/>
  <c r="CA58" i="2"/>
  <c r="CF58" i="2"/>
  <c r="CB200" i="2"/>
  <c r="CD200" i="2"/>
  <c r="CH200" i="2"/>
  <c r="BY93" i="2"/>
  <c r="CG191" i="2"/>
  <c r="BR191" i="2"/>
  <c r="BV191" i="2"/>
  <c r="BZ191" i="2"/>
  <c r="CI191" i="2"/>
  <c r="CK188" i="2"/>
  <c r="CA188" i="2"/>
  <c r="CF188" i="2"/>
  <c r="CG83" i="2"/>
  <c r="BV83" i="2"/>
  <c r="BZ83" i="2"/>
  <c r="CI83" i="2"/>
  <c r="CK96" i="2"/>
  <c r="CA96" i="2"/>
  <c r="CF96" i="2"/>
  <c r="CG42" i="2"/>
  <c r="BR42" i="2"/>
  <c r="BV42" i="2"/>
  <c r="BZ42" i="2"/>
  <c r="CI42" i="2"/>
  <c r="D42" i="2"/>
  <c r="G42" i="2"/>
  <c r="H42" i="2" s="1"/>
  <c r="CK73" i="2"/>
  <c r="CA73" i="2"/>
  <c r="CF73" i="2"/>
  <c r="CD142" i="2"/>
  <c r="CH142" i="2"/>
  <c r="CB142" i="2"/>
  <c r="CD106" i="2"/>
  <c r="CH106" i="2"/>
  <c r="CB106" i="2"/>
  <c r="CK134" i="2"/>
  <c r="CA134" i="2"/>
  <c r="CF134" i="2"/>
  <c r="BW134" i="2"/>
  <c r="BS186" i="2"/>
  <c r="BY186" i="2"/>
  <c r="CB92" i="2"/>
  <c r="CD92" i="2"/>
  <c r="CH92" i="2"/>
  <c r="BW92" i="2"/>
  <c r="CC80" i="2"/>
  <c r="CB82" i="2"/>
  <c r="CD82" i="2"/>
  <c r="CH82" i="2"/>
  <c r="BW82" i="2"/>
  <c r="CE220" i="2"/>
  <c r="BX220" i="2"/>
  <c r="CJ220" i="2"/>
  <c r="CC220" i="2"/>
  <c r="CC219" i="2"/>
  <c r="CA77" i="2"/>
  <c r="CF77" i="2"/>
  <c r="CK77" i="2"/>
  <c r="CC60" i="2"/>
  <c r="BX60" i="2"/>
  <c r="CE60" i="2"/>
  <c r="CJ60" i="2"/>
  <c r="BR28" i="2"/>
  <c r="BV28" i="2"/>
  <c r="CG28" i="2"/>
  <c r="CI79" i="2"/>
  <c r="CG79" i="2"/>
  <c r="BZ79" i="2"/>
  <c r="CF124" i="2"/>
  <c r="CK124" i="2"/>
  <c r="CA124" i="2"/>
  <c r="CC58" i="2"/>
  <c r="CE58" i="2"/>
  <c r="CJ58" i="2"/>
  <c r="CI200" i="2"/>
  <c r="CG200" i="2"/>
  <c r="BV200" i="2"/>
  <c r="BZ200" i="2"/>
  <c r="CK176" i="2"/>
  <c r="CA176" i="2"/>
  <c r="CC168" i="2"/>
  <c r="CE168" i="2"/>
  <c r="CJ168" i="2"/>
  <c r="BX168" i="2"/>
  <c r="BU114" i="2"/>
  <c r="CC180" i="2"/>
  <c r="CE180" i="2"/>
  <c r="CJ180" i="2"/>
  <c r="BX180" i="2"/>
  <c r="BS127" i="2"/>
  <c r="BY127" i="2"/>
  <c r="BT187" i="2"/>
  <c r="BT54" i="2"/>
  <c r="CB116" i="2"/>
  <c r="CB176" i="2"/>
  <c r="CD176" i="2"/>
  <c r="CH176" i="2"/>
  <c r="CD191" i="2"/>
  <c r="CB187" i="2"/>
  <c r="CD187" i="2"/>
  <c r="CH187" i="2"/>
  <c r="CG173" i="2"/>
  <c r="BZ173" i="2"/>
  <c r="BV173" i="2"/>
  <c r="BR173" i="2"/>
  <c r="G173" i="2"/>
  <c r="H173" i="2" s="1"/>
  <c r="D173" i="2"/>
  <c r="BY141" i="2"/>
  <c r="CD205" i="2"/>
  <c r="CB215" i="2"/>
  <c r="CG188" i="2"/>
  <c r="BR188" i="2"/>
  <c r="BV188" i="2"/>
  <c r="BZ188" i="2"/>
  <c r="CI188" i="2"/>
  <c r="G188" i="2"/>
  <c r="H188" i="2" s="1"/>
  <c r="CC173" i="2"/>
  <c r="CE173" i="2"/>
  <c r="CJ173" i="2"/>
  <c r="BX173" i="2"/>
  <c r="BV70" i="2"/>
  <c r="BZ70" i="2"/>
  <c r="CG70" i="2"/>
  <c r="CI70" i="2"/>
  <c r="G70" i="2"/>
  <c r="H70" i="2" s="1"/>
  <c r="CC166" i="2"/>
  <c r="CE166" i="2"/>
  <c r="CJ166" i="2"/>
  <c r="BX166" i="2"/>
  <c r="BR162" i="2"/>
  <c r="BV162" i="2"/>
  <c r="BZ162" i="2"/>
  <c r="CG162" i="2"/>
  <c r="G162" i="2"/>
  <c r="H162" i="2" s="1"/>
  <c r="CI162" i="2"/>
  <c r="D162" i="2"/>
  <c r="BY125" i="2"/>
  <c r="BS125" i="2"/>
  <c r="BY181" i="2"/>
  <c r="BS181" i="2"/>
  <c r="BY193" i="2"/>
  <c r="BS193" i="2"/>
  <c r="BY152" i="2"/>
  <c r="BY101" i="2"/>
  <c r="BS101" i="2"/>
  <c r="BY107" i="2"/>
  <c r="BS107" i="2"/>
  <c r="CG186" i="2"/>
  <c r="CJ36" i="2"/>
  <c r="CE36" i="2"/>
  <c r="CC36" i="2"/>
  <c r="CH100" i="2"/>
  <c r="CD100" i="2"/>
  <c r="CE100" i="2"/>
  <c r="BX100" i="2"/>
  <c r="CC100" i="2"/>
  <c r="CJ100" i="2"/>
  <c r="CH170" i="2"/>
  <c r="CB170" i="2"/>
  <c r="CA223" i="2"/>
  <c r="CF223" i="2"/>
  <c r="CK223" i="2"/>
  <c r="BR199" i="2"/>
  <c r="BV199" i="2"/>
  <c r="BZ199" i="2"/>
  <c r="CI199" i="2"/>
  <c r="CG199" i="2"/>
  <c r="CE71" i="2"/>
  <c r="BX71" i="2"/>
  <c r="CJ71" i="2"/>
  <c r="CC71" i="2"/>
  <c r="CB188" i="2"/>
  <c r="BR235" i="2"/>
  <c r="BV235" i="2"/>
  <c r="CI235" i="2"/>
  <c r="CG235" i="2"/>
  <c r="CA164" i="2"/>
  <c r="CF164" i="2"/>
  <c r="CK164" i="2"/>
  <c r="BW74" i="2"/>
  <c r="BX45" i="2"/>
  <c r="CE45" i="2"/>
  <c r="CJ45" i="2"/>
  <c r="CF125" i="2"/>
  <c r="CK125" i="2"/>
  <c r="CA125" i="2"/>
  <c r="D125" i="2"/>
  <c r="G125" i="2"/>
  <c r="H125" i="2" s="1"/>
  <c r="BS201" i="2"/>
  <c r="BY201" i="2"/>
  <c r="CC158" i="2"/>
  <c r="CE158" i="2"/>
  <c r="CJ158" i="2"/>
  <c r="CF101" i="2"/>
  <c r="CK101" i="2"/>
  <c r="CA101" i="2"/>
  <c r="CB35" i="2"/>
  <c r="CH35" i="2"/>
  <c r="CD35" i="2"/>
  <c r="BS223" i="2"/>
  <c r="CE114" i="2"/>
  <c r="CD188" i="2"/>
  <c r="CJ54" i="2"/>
  <c r="CD73" i="2"/>
  <c r="BX233" i="2"/>
  <c r="CJ233" i="2"/>
  <c r="CC233" i="2"/>
  <c r="CE233" i="2"/>
  <c r="CB233" i="2"/>
  <c r="CH233" i="2"/>
  <c r="CD233" i="2"/>
  <c r="BV125" i="2"/>
  <c r="CB129" i="2"/>
  <c r="CD129" i="2"/>
  <c r="CH129" i="2"/>
  <c r="BW129" i="2"/>
  <c r="CG181" i="2"/>
  <c r="CB201" i="2"/>
  <c r="CD201" i="2"/>
  <c r="CH201" i="2"/>
  <c r="BW201" i="2"/>
  <c r="BR152" i="2"/>
  <c r="CE59" i="2"/>
  <c r="BX59" i="2"/>
  <c r="CJ59" i="2"/>
  <c r="CC59" i="2"/>
  <c r="G101" i="2"/>
  <c r="H101" i="2" s="1"/>
  <c r="CG101" i="2"/>
  <c r="BT70" i="2"/>
  <c r="BX70" i="2"/>
  <c r="CG218" i="2"/>
  <c r="BR218" i="2"/>
  <c r="BV218" i="2"/>
  <c r="BZ218" i="2"/>
  <c r="CI218" i="2"/>
  <c r="G218" i="2"/>
  <c r="H218" i="2" s="1"/>
  <c r="CG86" i="2"/>
  <c r="BR86" i="2"/>
  <c r="BV86" i="2"/>
  <c r="BZ86" i="2"/>
  <c r="CI86" i="2"/>
  <c r="D86" i="2"/>
  <c r="G86" i="2"/>
  <c r="H86" i="2" s="1"/>
  <c r="CE81" i="2"/>
  <c r="CC81" i="2"/>
  <c r="BX81" i="2"/>
  <c r="CJ81" i="2"/>
  <c r="CE144" i="2"/>
  <c r="CC144" i="2"/>
  <c r="BX144" i="2"/>
  <c r="CJ144" i="2"/>
  <c r="CE217" i="2"/>
  <c r="CC217" i="2"/>
  <c r="BX217" i="2"/>
  <c r="CJ217" i="2"/>
  <c r="CF200" i="2"/>
  <c r="CH192" i="2"/>
  <c r="CD192" i="2"/>
  <c r="CB192" i="2"/>
  <c r="BW113" i="2"/>
  <c r="BU45" i="2"/>
  <c r="CD61" i="2"/>
  <c r="CH61" i="2"/>
  <c r="CB61" i="2"/>
  <c r="BW61" i="2"/>
  <c r="CD139" i="2"/>
  <c r="CH139" i="2"/>
  <c r="CB139" i="2"/>
  <c r="BW139" i="2"/>
  <c r="CD224" i="2"/>
  <c r="CB224" i="2"/>
  <c r="BW224" i="2"/>
  <c r="CD237" i="2"/>
  <c r="CH237" i="2"/>
  <c r="CB237" i="2"/>
  <c r="BW237" i="2"/>
  <c r="CD132" i="2"/>
  <c r="CH132" i="2"/>
  <c r="CB132" i="2"/>
  <c r="CD130" i="2"/>
  <c r="CH130" i="2"/>
  <c r="CB130" i="2"/>
  <c r="BW107" i="2"/>
  <c r="CK114" i="2"/>
  <c r="CF187" i="2"/>
  <c r="CA54" i="2"/>
  <c r="CA129" i="2"/>
  <c r="CF129" i="2"/>
  <c r="CK129" i="2"/>
  <c r="CA59" i="2"/>
  <c r="CF59" i="2"/>
  <c r="CK59" i="2"/>
  <c r="CG184" i="2"/>
  <c r="BR184" i="2"/>
  <c r="BZ184" i="2"/>
  <c r="CI184" i="2"/>
  <c r="CK127" i="2"/>
  <c r="BS164" i="2"/>
  <c r="CA212" i="2"/>
  <c r="CA201" i="2"/>
  <c r="CF201" i="2"/>
  <c r="CK201" i="2"/>
  <c r="CI59" i="2"/>
  <c r="CG59" i="2"/>
  <c r="BV59" i="2"/>
  <c r="BZ59" i="2"/>
  <c r="BR59" i="2"/>
  <c r="D59" i="2"/>
  <c r="G59" i="2"/>
  <c r="H59" i="2" s="1"/>
  <c r="BS81" i="2"/>
  <c r="CE67" i="2"/>
  <c r="BX67" i="2"/>
  <c r="CJ67" i="2"/>
  <c r="CC67" i="2"/>
  <c r="CB184" i="2"/>
  <c r="CH184" i="2"/>
  <c r="CD184" i="2"/>
  <c r="BU144" i="2"/>
  <c r="CE171" i="2"/>
  <c r="BX171" i="2"/>
  <c r="CJ171" i="2"/>
  <c r="CF110" i="2"/>
  <c r="CK110" i="2"/>
  <c r="CA110" i="2"/>
  <c r="CB110" i="2"/>
  <c r="CH110" i="2"/>
  <c r="CD110" i="2"/>
  <c r="BR233" i="2"/>
  <c r="CB238" i="2"/>
  <c r="CD238" i="2"/>
  <c r="CH238" i="2"/>
  <c r="BW238" i="2"/>
  <c r="CD81" i="2"/>
  <c r="BX184" i="2"/>
  <c r="CD217" i="2"/>
  <c r="CB158" i="2"/>
  <c r="BW119" i="2"/>
  <c r="CD119" i="2"/>
  <c r="CH119" i="2"/>
  <c r="CB119" i="2"/>
  <c r="CB87" i="2"/>
  <c r="CD87" i="2"/>
  <c r="CH87" i="2"/>
  <c r="BT190" i="2"/>
  <c r="BY190" i="2"/>
  <c r="CD141" i="2"/>
  <c r="BU190" i="2"/>
  <c r="D171" i="2"/>
  <c r="BW236" i="2"/>
  <c r="BS220" i="2"/>
  <c r="BY220" i="2"/>
  <c r="CC215" i="2"/>
  <c r="CE215" i="2"/>
  <c r="BX215" i="2"/>
  <c r="CJ215" i="2"/>
  <c r="CF214" i="2"/>
  <c r="CK214" i="2"/>
  <c r="CA214" i="2"/>
  <c r="BU219" i="2"/>
  <c r="BW137" i="2"/>
  <c r="BY177" i="2"/>
  <c r="BS177" i="2"/>
  <c r="BT60" i="2"/>
  <c r="BR172" i="2"/>
  <c r="BV172" i="2"/>
  <c r="CA37" i="2"/>
  <c r="CF37" i="2"/>
  <c r="CK37" i="2"/>
  <c r="BR117" i="2"/>
  <c r="BV117" i="2"/>
  <c r="BZ117" i="2"/>
  <c r="CI117" i="2"/>
  <c r="CG117" i="2"/>
  <c r="CA206" i="2"/>
  <c r="CF206" i="2"/>
  <c r="CK206" i="2"/>
  <c r="CA154" i="2"/>
  <c r="CF154" i="2"/>
  <c r="CK154" i="2"/>
  <c r="CE160" i="2"/>
  <c r="BX160" i="2"/>
  <c r="CJ160" i="2"/>
  <c r="CC160" i="2"/>
  <c r="BY160" i="2"/>
  <c r="CE63" i="2"/>
  <c r="BX63" i="2"/>
  <c r="CJ63" i="2"/>
  <c r="CC63" i="2"/>
  <c r="BY63" i="2"/>
  <c r="BZ62" i="2"/>
  <c r="BV62" i="2"/>
  <c r="CG62" i="2"/>
  <c r="BR62" i="2"/>
  <c r="CI62" i="2"/>
  <c r="BW124" i="2"/>
  <c r="BY58" i="2"/>
  <c r="BS58" i="2"/>
  <c r="BT168" i="2"/>
  <c r="BW83" i="2"/>
  <c r="BY96" i="2"/>
  <c r="BS96" i="2"/>
  <c r="CE32" i="2"/>
  <c r="BX32" i="2"/>
  <c r="CJ32" i="2"/>
  <c r="CC32" i="2"/>
  <c r="CA174" i="2"/>
  <c r="CF174" i="2"/>
  <c r="CK174" i="2"/>
  <c r="CB175" i="2"/>
  <c r="CD175" i="2"/>
  <c r="CH175" i="2"/>
  <c r="BW175" i="2"/>
  <c r="CA92" i="2"/>
  <c r="CF92" i="2"/>
  <c r="CK92" i="2"/>
  <c r="CF80" i="2"/>
  <c r="CK80" i="2"/>
  <c r="CI82" i="2"/>
  <c r="CG82" i="2"/>
  <c r="BR82" i="2"/>
  <c r="BV82" i="2"/>
  <c r="BZ82" i="2"/>
  <c r="CF122" i="2"/>
  <c r="CK122" i="2"/>
  <c r="CI219" i="2"/>
  <c r="CG219" i="2"/>
  <c r="BR219" i="2"/>
  <c r="BV219" i="2"/>
  <c r="BZ219" i="2"/>
  <c r="BS66" i="2"/>
  <c r="BY66" i="2"/>
  <c r="CK177" i="2"/>
  <c r="CA177" i="2"/>
  <c r="CF177" i="2"/>
  <c r="BU62" i="2"/>
  <c r="CK60" i="2"/>
  <c r="CA60" i="2"/>
  <c r="CF60" i="2"/>
  <c r="BS124" i="2"/>
  <c r="CG176" i="2"/>
  <c r="BR176" i="2"/>
  <c r="BV176" i="2"/>
  <c r="BZ176" i="2"/>
  <c r="CI176" i="2"/>
  <c r="CK168" i="2"/>
  <c r="CA168" i="2"/>
  <c r="CF168" i="2"/>
  <c r="CB114" i="2"/>
  <c r="CD114" i="2"/>
  <c r="CH114" i="2"/>
  <c r="BT93" i="2"/>
  <c r="BY191" i="2"/>
  <c r="BS191" i="2"/>
  <c r="BY83" i="2"/>
  <c r="BY42" i="2"/>
  <c r="BS42" i="2"/>
  <c r="CD94" i="2"/>
  <c r="CH94" i="2"/>
  <c r="CB94" i="2"/>
  <c r="CD68" i="2"/>
  <c r="CH68" i="2"/>
  <c r="CB68" i="2"/>
  <c r="CC134" i="2"/>
  <c r="BX134" i="2"/>
  <c r="CE134" i="2"/>
  <c r="CJ134" i="2"/>
  <c r="CE92" i="2"/>
  <c r="BX92" i="2"/>
  <c r="CJ92" i="2"/>
  <c r="CC92" i="2"/>
  <c r="CE82" i="2"/>
  <c r="CC82" i="2"/>
  <c r="CB140" i="2"/>
  <c r="CD140" i="2"/>
  <c r="CH140" i="2"/>
  <c r="BW140" i="2"/>
  <c r="CB122" i="2"/>
  <c r="CD122" i="2"/>
  <c r="CH122" i="2"/>
  <c r="BW122" i="2"/>
  <c r="CB41" i="2"/>
  <c r="CD41" i="2"/>
  <c r="CH41" i="2"/>
  <c r="BW41" i="2"/>
  <c r="CC177" i="2"/>
  <c r="BX177" i="2"/>
  <c r="CE177" i="2"/>
  <c r="CJ177" i="2"/>
  <c r="BV77" i="2"/>
  <c r="BZ77" i="2"/>
  <c r="CI77" i="2"/>
  <c r="CG77" i="2"/>
  <c r="BX62" i="2"/>
  <c r="CJ62" i="2"/>
  <c r="CE62" i="2"/>
  <c r="CC62" i="2"/>
  <c r="BS79" i="2"/>
  <c r="BY79" i="2"/>
  <c r="BS200" i="2"/>
  <c r="BY200" i="2"/>
  <c r="CI114" i="2"/>
  <c r="CG114" i="2"/>
  <c r="BV114" i="2"/>
  <c r="BZ114" i="2"/>
  <c r="CF93" i="2"/>
  <c r="CK93" i="2"/>
  <c r="CA93" i="2"/>
  <c r="BW180" i="2"/>
  <c r="CE191" i="2"/>
  <c r="BU187" i="2"/>
  <c r="BU54" i="2"/>
  <c r="CI239" i="2"/>
  <c r="BV35" i="2"/>
  <c r="CG35" i="2"/>
  <c r="BR35" i="2"/>
  <c r="CI35" i="2"/>
  <c r="BZ35" i="2"/>
  <c r="BX93" i="2"/>
  <c r="CB54" i="2"/>
  <c r="CD54" i="2"/>
  <c r="CH54" i="2"/>
  <c r="CH42" i="2"/>
  <c r="CG166" i="2"/>
  <c r="BZ166" i="2"/>
  <c r="BV166" i="2"/>
  <c r="BR166" i="2"/>
  <c r="G166" i="2"/>
  <c r="H166" i="2" s="1"/>
  <c r="CI166" i="2"/>
  <c r="D166" i="2"/>
  <c r="BY202" i="2"/>
  <c r="BS202" i="2"/>
  <c r="BU158" i="2"/>
  <c r="CD226" i="2"/>
  <c r="CB236" i="2"/>
  <c r="CD105" i="2"/>
  <c r="BZ58" i="2"/>
  <c r="CG180" i="2"/>
  <c r="BV180" i="2"/>
  <c r="BZ180" i="2"/>
  <c r="CI180" i="2"/>
  <c r="BW162" i="2"/>
  <c r="BT181" i="2"/>
  <c r="BT107" i="2"/>
  <c r="BS102" i="2"/>
  <c r="BZ186" i="2"/>
  <c r="BY172" i="2"/>
  <c r="BS100" i="2"/>
  <c r="BY100" i="2"/>
  <c r="BU100" i="2"/>
  <c r="CE170" i="2"/>
  <c r="BX170" i="2"/>
  <c r="CJ170" i="2"/>
  <c r="CC170" i="2"/>
  <c r="BY170" i="2"/>
  <c r="BR223" i="2"/>
  <c r="BV223" i="2"/>
  <c r="CI223" i="2"/>
  <c r="CG223" i="2"/>
  <c r="CD199" i="2"/>
  <c r="CH199" i="2"/>
  <c r="CB199" i="2"/>
  <c r="BW199" i="2"/>
  <c r="CA71" i="2"/>
  <c r="CF71" i="2"/>
  <c r="CK71" i="2"/>
  <c r="CD235" i="2"/>
  <c r="CB235" i="2"/>
  <c r="BR164" i="2"/>
  <c r="BV164" i="2"/>
  <c r="BZ164" i="2"/>
  <c r="CI164" i="2"/>
  <c r="CG164" i="2"/>
  <c r="D164" i="2"/>
  <c r="G164" i="2"/>
  <c r="H164" i="2" s="1"/>
  <c r="BX74" i="2"/>
  <c r="CJ74" i="2"/>
  <c r="CC74" i="2"/>
  <c r="CE74" i="2"/>
  <c r="BS74" i="2"/>
  <c r="CI167" i="2"/>
  <c r="BR167" i="2"/>
  <c r="BZ167" i="2"/>
  <c r="CG167" i="2"/>
  <c r="BV167" i="2"/>
  <c r="D167" i="2"/>
  <c r="G167" i="2"/>
  <c r="H167" i="2" s="1"/>
  <c r="BS212" i="2"/>
  <c r="BY212" i="2"/>
  <c r="CC218" i="2"/>
  <c r="CE218" i="2"/>
  <c r="CJ218" i="2"/>
  <c r="BX218" i="2"/>
  <c r="CF181" i="2"/>
  <c r="CA181" i="2"/>
  <c r="D181" i="2"/>
  <c r="BU72" i="2"/>
  <c r="BT201" i="2"/>
  <c r="BW158" i="2"/>
  <c r="BS59" i="2"/>
  <c r="BY59" i="2"/>
  <c r="CC86" i="2"/>
  <c r="CE86" i="2"/>
  <c r="CJ86" i="2"/>
  <c r="BX86" i="2"/>
  <c r="CF107" i="2"/>
  <c r="CK107" i="2"/>
  <c r="CA107" i="2"/>
  <c r="G107" i="2"/>
  <c r="H107" i="2" s="1"/>
  <c r="CK119" i="2"/>
  <c r="CA119" i="2"/>
  <c r="CF119" i="2"/>
  <c r="CK197" i="2"/>
  <c r="CA197" i="2"/>
  <c r="CF197" i="2"/>
  <c r="CK102" i="2"/>
  <c r="CA102" i="2"/>
  <c r="BS35" i="2"/>
  <c r="BY35" i="2"/>
  <c r="BU35" i="2"/>
  <c r="BW35" i="2"/>
  <c r="CJ79" i="2"/>
  <c r="CC114" i="2"/>
  <c r="BX54" i="2"/>
  <c r="CF167" i="2"/>
  <c r="CK167" i="2"/>
  <c r="BT167" i="2"/>
  <c r="BS233" i="2"/>
  <c r="BY233" i="2"/>
  <c r="BU233" i="2"/>
  <c r="CH70" i="2"/>
  <c r="CH45" i="2"/>
  <c r="CB45" i="2"/>
  <c r="CB212" i="2"/>
  <c r="CD212" i="2"/>
  <c r="CH212" i="2"/>
  <c r="BW212" i="2"/>
  <c r="BR125" i="2"/>
  <c r="CE129" i="2"/>
  <c r="BX129" i="2"/>
  <c r="CJ129" i="2"/>
  <c r="CC129" i="2"/>
  <c r="CE201" i="2"/>
  <c r="BX201" i="2"/>
  <c r="CJ201" i="2"/>
  <c r="CC201" i="2"/>
  <c r="CG152" i="2"/>
  <c r="BZ101" i="2"/>
  <c r="CG158" i="2"/>
  <c r="BV158" i="2"/>
  <c r="BZ158" i="2"/>
  <c r="CI158" i="2"/>
  <c r="G158" i="2"/>
  <c r="H158" i="2" s="1"/>
  <c r="CA81" i="2"/>
  <c r="CK81" i="2"/>
  <c r="CF81" i="2"/>
  <c r="CA144" i="2"/>
  <c r="CK144" i="2"/>
  <c r="CF144" i="2"/>
  <c r="CA217" i="2"/>
  <c r="CK217" i="2"/>
  <c r="CF217" i="2"/>
  <c r="CA200" i="2"/>
  <c r="BS192" i="2"/>
  <c r="BY192" i="2"/>
  <c r="BT113" i="2"/>
  <c r="CF113" i="2"/>
  <c r="CA113" i="2"/>
  <c r="CK113" i="2"/>
  <c r="BW166" i="2"/>
  <c r="CE61" i="2"/>
  <c r="CJ61" i="2"/>
  <c r="CC61" i="2"/>
  <c r="BY61" i="2"/>
  <c r="CE139" i="2"/>
  <c r="BX139" i="2"/>
  <c r="CJ139" i="2"/>
  <c r="CC139" i="2"/>
  <c r="BY139" i="2"/>
  <c r="CE224" i="2"/>
  <c r="BX224" i="2"/>
  <c r="CJ224" i="2"/>
  <c r="CC224" i="2"/>
  <c r="BY224" i="2"/>
  <c r="CE237" i="2"/>
  <c r="BX237" i="2"/>
  <c r="CJ237" i="2"/>
  <c r="CC237" i="2"/>
  <c r="BY237" i="2"/>
  <c r="CE132" i="2"/>
  <c r="CJ132" i="2"/>
  <c r="CC132" i="2"/>
  <c r="BY132" i="2"/>
  <c r="BX130" i="2"/>
  <c r="CJ130" i="2"/>
  <c r="CC130" i="2"/>
  <c r="BY130" i="2"/>
  <c r="CB107" i="2"/>
  <c r="CD107" i="2"/>
  <c r="CH107" i="2"/>
  <c r="CG119" i="2"/>
  <c r="BR119" i="2"/>
  <c r="BV119" i="2"/>
  <c r="BZ119" i="2"/>
  <c r="CI119" i="2"/>
  <c r="D119" i="2"/>
  <c r="G119" i="2"/>
  <c r="H119" i="2" s="1"/>
  <c r="CG197" i="2"/>
  <c r="BR197" i="2"/>
  <c r="BV197" i="2"/>
  <c r="BZ197" i="2"/>
  <c r="CI197" i="2"/>
  <c r="G197" i="2"/>
  <c r="H197" i="2" s="1"/>
  <c r="D197" i="2"/>
  <c r="CG102" i="2"/>
  <c r="BR102" i="2"/>
  <c r="BV102" i="2"/>
  <c r="BZ102" i="2"/>
  <c r="CI102" i="2"/>
  <c r="CF114" i="2"/>
  <c r="CA187" i="2"/>
  <c r="BY74" i="2"/>
  <c r="BY162" i="2"/>
  <c r="BS162" i="2"/>
  <c r="BS237" i="2"/>
  <c r="CG110" i="2"/>
  <c r="BR110" i="2"/>
  <c r="BZ110" i="2"/>
  <c r="CI110" i="2"/>
  <c r="G110" i="2"/>
  <c r="H110" i="2" s="1"/>
  <c r="D113" i="2"/>
  <c r="BV113" i="2"/>
  <c r="BS139" i="2"/>
  <c r="CA72" i="2"/>
  <c r="CF72" i="2"/>
  <c r="CK72" i="2"/>
  <c r="CI201" i="2"/>
  <c r="CG201" i="2"/>
  <c r="BV201" i="2"/>
  <c r="BZ201" i="2"/>
  <c r="G201" i="2"/>
  <c r="H201" i="2" s="1"/>
  <c r="BR201" i="2"/>
  <c r="D201" i="2"/>
  <c r="CB202" i="2"/>
  <c r="BU67" i="2"/>
  <c r="BU171" i="2"/>
  <c r="BZ233" i="2"/>
  <c r="CG233" i="2"/>
  <c r="CD218" i="2"/>
  <c r="CB86" i="2"/>
  <c r="CE238" i="2"/>
  <c r="BX238" i="2"/>
  <c r="CC238" i="2"/>
  <c r="BR107" i="2"/>
  <c r="CD144" i="2"/>
  <c r="CB144" i="2"/>
  <c r="CF26" i="2"/>
  <c r="CK26" i="2"/>
  <c r="BW102" i="2"/>
  <c r="CD190" i="2"/>
  <c r="CH190" i="2"/>
  <c r="BW190" i="2"/>
  <c r="CA190" i="2"/>
  <c r="CF190" i="2"/>
  <c r="CK190" i="2"/>
  <c r="CC119" i="2"/>
  <c r="CJ119" i="2"/>
  <c r="CE119" i="2"/>
  <c r="CD197" i="2"/>
  <c r="CH197" i="2"/>
  <c r="CB197" i="2"/>
  <c r="CE87" i="2"/>
  <c r="BX87" i="2"/>
  <c r="CJ87" i="2"/>
  <c r="CC87" i="2"/>
  <c r="CG26" i="2"/>
  <c r="BR26" i="2"/>
  <c r="BZ26" i="2"/>
  <c r="BV26" i="2"/>
  <c r="CI26" i="2"/>
  <c r="CB26" i="2"/>
  <c r="CH26" i="2"/>
  <c r="CD26" i="2"/>
  <c r="CI107" i="2"/>
  <c r="CA155" i="2"/>
  <c r="CF155" i="2"/>
  <c r="CK155" i="2"/>
  <c r="BR185" i="2"/>
  <c r="BV185" i="2"/>
  <c r="BZ185" i="2"/>
  <c r="CI185" i="2"/>
  <c r="BR146" i="2"/>
  <c r="BV146" i="2"/>
  <c r="BZ146" i="2"/>
  <c r="CI146" i="2"/>
  <c r="CD163" i="2"/>
  <c r="CH163" i="2"/>
  <c r="CB163" i="2"/>
  <c r="BW163" i="2"/>
  <c r="CB36" i="2"/>
  <c r="BU46" i="2"/>
  <c r="BU208" i="2"/>
  <c r="BU230" i="2"/>
  <c r="CG231" i="2"/>
  <c r="BV231" i="2"/>
  <c r="BZ231" i="2"/>
  <c r="CI231" i="2"/>
  <c r="CK215" i="2"/>
  <c r="CA215" i="2"/>
  <c r="CF215" i="2"/>
  <c r="CG214" i="2"/>
  <c r="BV214" i="2"/>
  <c r="BZ214" i="2"/>
  <c r="CI214" i="2"/>
  <c r="CK105" i="2"/>
  <c r="CA105" i="2"/>
  <c r="CF105" i="2"/>
  <c r="BS115" i="2"/>
  <c r="BY228" i="2"/>
  <c r="BT52" i="2"/>
  <c r="BU120" i="2"/>
  <c r="BW239" i="2"/>
  <c r="BS80" i="2"/>
  <c r="BY80" i="2"/>
  <c r="CC226" i="2"/>
  <c r="CE226" i="2"/>
  <c r="BX226" i="2"/>
  <c r="CJ226" i="2"/>
  <c r="CK169" i="2"/>
  <c r="CA169" i="2"/>
  <c r="BW215" i="2"/>
  <c r="BS122" i="2"/>
  <c r="BY122" i="2"/>
  <c r="CC105" i="2"/>
  <c r="CE105" i="2"/>
  <c r="BX105" i="2"/>
  <c r="CJ105" i="2"/>
  <c r="CF115" i="2"/>
  <c r="CK115" i="2"/>
  <c r="CA115" i="2"/>
  <c r="BU41" i="2"/>
  <c r="BT177" i="2"/>
  <c r="BS116" i="2"/>
  <c r="BY116" i="2"/>
  <c r="CD172" i="2"/>
  <c r="BR37" i="2"/>
  <c r="BV37" i="2"/>
  <c r="CG37" i="2"/>
  <c r="CD117" i="2"/>
  <c r="CH117" i="2"/>
  <c r="CB117" i="2"/>
  <c r="BW117" i="2"/>
  <c r="BR206" i="2"/>
  <c r="BV206" i="2"/>
  <c r="BZ206" i="2"/>
  <c r="CI206" i="2"/>
  <c r="CG206" i="2"/>
  <c r="BV154" i="2"/>
  <c r="BZ154" i="2"/>
  <c r="CI154" i="2"/>
  <c r="CG154" i="2"/>
  <c r="CA160" i="2"/>
  <c r="CF160" i="2"/>
  <c r="CK160" i="2"/>
  <c r="CA63" i="2"/>
  <c r="CF63" i="2"/>
  <c r="CK63" i="2"/>
  <c r="CD77" i="2"/>
  <c r="CH77" i="2"/>
  <c r="CB77" i="2"/>
  <c r="BS62" i="2"/>
  <c r="BY62" i="2"/>
  <c r="CH28" i="2"/>
  <c r="CB28" i="2"/>
  <c r="BU168" i="2"/>
  <c r="BW191" i="2"/>
  <c r="BY188" i="2"/>
  <c r="BS188" i="2"/>
  <c r="BU73" i="2"/>
  <c r="BY166" i="2"/>
  <c r="BS166" i="2"/>
  <c r="CA32" i="2"/>
  <c r="CF32" i="2"/>
  <c r="CK32" i="2"/>
  <c r="CB213" i="2"/>
  <c r="CD213" i="2"/>
  <c r="CH213" i="2"/>
  <c r="BW213" i="2"/>
  <c r="CE175" i="2"/>
  <c r="BX175" i="2"/>
  <c r="CJ175" i="2"/>
  <c r="CC175" i="2"/>
  <c r="CF36" i="2"/>
  <c r="CK36" i="2"/>
  <c r="CA36" i="2"/>
  <c r="CI92" i="2"/>
  <c r="CG92" i="2"/>
  <c r="BR92" i="2"/>
  <c r="BV92" i="2"/>
  <c r="BZ92" i="2"/>
  <c r="CI80" i="2"/>
  <c r="CG80" i="2"/>
  <c r="BR80" i="2"/>
  <c r="BV80" i="2"/>
  <c r="BZ80" i="2"/>
  <c r="CA220" i="2"/>
  <c r="CF220" i="2"/>
  <c r="CK220" i="2"/>
  <c r="CI122" i="2"/>
  <c r="CG122" i="2"/>
  <c r="BR122" i="2"/>
  <c r="BV122" i="2"/>
  <c r="BZ122" i="2"/>
  <c r="BS63" i="2"/>
  <c r="BW177" i="2"/>
  <c r="BW60" i="2"/>
  <c r="BT124" i="2"/>
  <c r="BY176" i="2"/>
  <c r="BS176" i="2"/>
  <c r="BU93" i="2"/>
  <c r="BT191" i="2"/>
  <c r="BT83" i="2"/>
  <c r="BT42" i="2"/>
  <c r="CD112" i="2"/>
  <c r="CH112" i="2"/>
  <c r="CB112" i="2"/>
  <c r="BT186" i="2"/>
  <c r="BX186" i="2"/>
  <c r="CC186" i="2"/>
  <c r="CE186" i="2"/>
  <c r="CJ186" i="2"/>
  <c r="CE140" i="2"/>
  <c r="BX140" i="2"/>
  <c r="CC140" i="2"/>
  <c r="CE122" i="2"/>
  <c r="BX122" i="2"/>
  <c r="CJ122" i="2"/>
  <c r="CC122" i="2"/>
  <c r="CE41" i="2"/>
  <c r="BX41" i="2"/>
  <c r="CC41" i="2"/>
  <c r="CH228" i="2"/>
  <c r="CB177" i="2"/>
  <c r="BT62" i="2"/>
  <c r="BT200" i="2"/>
  <c r="BS114" i="2"/>
  <c r="BY114" i="2"/>
  <c r="BU127" i="2"/>
  <c r="CC188" i="2"/>
  <c r="CE188" i="2"/>
  <c r="CJ188" i="2"/>
  <c r="BX188" i="2"/>
  <c r="CI187" i="2"/>
  <c r="CG187" i="2"/>
  <c r="BZ187" i="2"/>
  <c r="BR187" i="2"/>
  <c r="CF83" i="2"/>
  <c r="CK83" i="2"/>
  <c r="CA83" i="2"/>
  <c r="CC96" i="2"/>
  <c r="CE96" i="2"/>
  <c r="CJ96" i="2"/>
  <c r="BX96" i="2"/>
  <c r="CI54" i="2"/>
  <c r="CG54" i="2"/>
  <c r="BV54" i="2"/>
  <c r="BZ54" i="2"/>
  <c r="G54" i="2"/>
  <c r="H54" i="2" s="1"/>
  <c r="D54" i="2"/>
  <c r="CF42" i="2"/>
  <c r="CK42" i="2"/>
  <c r="CA42" i="2"/>
  <c r="CC73" i="2"/>
  <c r="CE73" i="2"/>
  <c r="CJ73" i="2"/>
  <c r="BX73" i="2"/>
  <c r="CE28" i="2"/>
  <c r="BT170" i="2"/>
  <c r="BX124" i="2"/>
  <c r="CE124" i="2"/>
  <c r="BX191" i="2"/>
  <c r="CB83" i="2"/>
  <c r="BY218" i="2"/>
  <c r="BS218" i="2"/>
  <c r="BY86" i="2"/>
  <c r="BS86" i="2"/>
  <c r="CH58" i="2"/>
  <c r="BV58" i="2"/>
  <c r="CD168" i="2"/>
  <c r="CG73" i="2"/>
  <c r="BR73" i="2"/>
  <c r="BV73" i="2"/>
  <c r="BZ73" i="2"/>
  <c r="CI73" i="2"/>
  <c r="D73" i="2"/>
  <c r="G73" i="2"/>
  <c r="H73" i="2" s="1"/>
  <c r="BU125" i="2"/>
  <c r="BY197" i="2"/>
  <c r="BS197" i="2"/>
  <c r="BT102" i="2"/>
  <c r="CD60" i="2"/>
  <c r="CB60" i="2"/>
  <c r="CH60" i="2"/>
  <c r="CA170" i="2"/>
  <c r="CF170" i="2"/>
  <c r="CK170" i="2"/>
  <c r="CD223" i="2"/>
  <c r="CH223" i="2"/>
  <c r="CB223" i="2"/>
  <c r="CE199" i="2"/>
  <c r="BX199" i="2"/>
  <c r="CJ199" i="2"/>
  <c r="CC199" i="2"/>
  <c r="BY199" i="2"/>
  <c r="CB180" i="2"/>
  <c r="BR71" i="2"/>
  <c r="BV71" i="2"/>
  <c r="CI71" i="2"/>
  <c r="CE235" i="2"/>
  <c r="BX235" i="2"/>
  <c r="CJ235" i="2"/>
  <c r="CC235" i="2"/>
  <c r="CD164" i="2"/>
  <c r="CH164" i="2"/>
  <c r="CB164" i="2"/>
  <c r="CB73" i="2"/>
  <c r="BR74" i="2"/>
  <c r="BV74" i="2"/>
  <c r="BZ74" i="2"/>
  <c r="CG74" i="2"/>
  <c r="D74" i="2"/>
  <c r="CI74" i="2"/>
  <c r="G74" i="2"/>
  <c r="H74" i="2" s="1"/>
  <c r="CF74" i="2"/>
  <c r="CK74" i="2"/>
  <c r="CA74" i="2"/>
  <c r="CE167" i="2"/>
  <c r="BX167" i="2"/>
  <c r="CC167" i="2"/>
  <c r="CJ167" i="2"/>
  <c r="BU70" i="2"/>
  <c r="CE192" i="2"/>
  <c r="BX192" i="2"/>
  <c r="CC192" i="2"/>
  <c r="CJ192" i="2"/>
  <c r="BU162" i="2"/>
  <c r="BT212" i="2"/>
  <c r="CE125" i="2"/>
  <c r="BW218" i="2"/>
  <c r="BS129" i="2"/>
  <c r="BY129" i="2"/>
  <c r="CC202" i="2"/>
  <c r="CE202" i="2"/>
  <c r="CJ202" i="2"/>
  <c r="BX202" i="2"/>
  <c r="CF193" i="2"/>
  <c r="CK193" i="2"/>
  <c r="CA193" i="2"/>
  <c r="D193" i="2"/>
  <c r="G193" i="2"/>
  <c r="H193" i="2" s="1"/>
  <c r="BW86" i="2"/>
  <c r="BS238" i="2"/>
  <c r="BY238" i="2"/>
  <c r="BY184" i="2"/>
  <c r="BS184" i="2"/>
  <c r="BY110" i="2"/>
  <c r="BS110" i="2"/>
  <c r="BY26" i="2"/>
  <c r="BS26" i="2"/>
  <c r="CE77" i="2"/>
  <c r="CG100" i="2"/>
  <c r="CE35" i="2"/>
  <c r="BX35" i="2"/>
  <c r="CC35" i="2"/>
  <c r="CJ35" i="2"/>
  <c r="CJ114" i="2"/>
  <c r="CD180" i="2"/>
  <c r="CE127" i="2"/>
  <c r="CD96" i="2"/>
  <c r="CH167" i="2"/>
  <c r="CD167" i="2"/>
  <c r="CB167" i="2"/>
  <c r="BW233" i="2"/>
  <c r="BW173" i="2"/>
  <c r="CB166" i="2"/>
  <c r="CA45" i="2"/>
  <c r="CK45" i="2"/>
  <c r="CF45" i="2"/>
  <c r="BS45" i="2"/>
  <c r="BY45" i="2"/>
  <c r="CE212" i="2"/>
  <c r="BX212" i="2"/>
  <c r="CJ212" i="2"/>
  <c r="CC212" i="2"/>
  <c r="BR212" i="2"/>
  <c r="CG125" i="2"/>
  <c r="BV181" i="2"/>
  <c r="CB72" i="2"/>
  <c r="CD72" i="2"/>
  <c r="CH72" i="2"/>
  <c r="BW72" i="2"/>
  <c r="CG193" i="2"/>
  <c r="BZ152" i="2"/>
  <c r="BV101" i="2"/>
  <c r="BS199" i="2"/>
  <c r="BY70" i="2"/>
  <c r="BS70" i="2"/>
  <c r="BZ212" i="2"/>
  <c r="CG141" i="2"/>
  <c r="BR141" i="2"/>
  <c r="BV141" i="2"/>
  <c r="BZ141" i="2"/>
  <c r="CI141" i="2"/>
  <c r="G141" i="2"/>
  <c r="H141" i="2" s="1"/>
  <c r="D141" i="2"/>
  <c r="BR81" i="2"/>
  <c r="BV81" i="2"/>
  <c r="BZ81" i="2"/>
  <c r="CI81" i="2"/>
  <c r="G81" i="2"/>
  <c r="H81" i="2" s="1"/>
  <c r="CG81" i="2"/>
  <c r="D81" i="2"/>
  <c r="BR144" i="2"/>
  <c r="BV144" i="2"/>
  <c r="BZ144" i="2"/>
  <c r="CI144" i="2"/>
  <c r="G144" i="2"/>
  <c r="H144" i="2" s="1"/>
  <c r="CG144" i="2"/>
  <c r="D144" i="2"/>
  <c r="BR217" i="2"/>
  <c r="BV217" i="2"/>
  <c r="BZ217" i="2"/>
  <c r="CI217" i="2"/>
  <c r="G217" i="2"/>
  <c r="H217" i="2" s="1"/>
  <c r="CG217" i="2"/>
  <c r="BU167" i="2"/>
  <c r="BX113" i="2"/>
  <c r="CJ113" i="2"/>
  <c r="CC113" i="2"/>
  <c r="CE113" i="2"/>
  <c r="CB113" i="2"/>
  <c r="CH113" i="2"/>
  <c r="CD113" i="2"/>
  <c r="CK166" i="2"/>
  <c r="CA166" i="2"/>
  <c r="CF166" i="2"/>
  <c r="CA61" i="2"/>
  <c r="CF61" i="2"/>
  <c r="CK61" i="2"/>
  <c r="CI125" i="2"/>
  <c r="BW125" i="2"/>
  <c r="CA139" i="2"/>
  <c r="CF139" i="2"/>
  <c r="CK139" i="2"/>
  <c r="CI181" i="2"/>
  <c r="BW181" i="2"/>
  <c r="CA224" i="2"/>
  <c r="CF224" i="2"/>
  <c r="CK224" i="2"/>
  <c r="CI193" i="2"/>
  <c r="BW193" i="2"/>
  <c r="CA237" i="2"/>
  <c r="CF237" i="2"/>
  <c r="CK237" i="2"/>
  <c r="CI152" i="2"/>
  <c r="CA132" i="2"/>
  <c r="CF132" i="2"/>
  <c r="CK132" i="2"/>
  <c r="CI101" i="2"/>
  <c r="BW101" i="2"/>
  <c r="CA130" i="2"/>
  <c r="CF130" i="2"/>
  <c r="CK130" i="2"/>
  <c r="G113" i="2"/>
  <c r="H113" i="2" s="1"/>
  <c r="BS61" i="2"/>
  <c r="BS224" i="2"/>
  <c r="BS130" i="2"/>
  <c r="CK212" i="2"/>
  <c r="CG212" i="2"/>
  <c r="CI129" i="2"/>
  <c r="CG129" i="2"/>
  <c r="G129" i="2"/>
  <c r="H129" i="2" s="1"/>
  <c r="BV129" i="2"/>
  <c r="BZ129" i="2"/>
  <c r="BR129" i="2"/>
  <c r="D129" i="2"/>
  <c r="CH202" i="2"/>
  <c r="BU81" i="2"/>
  <c r="BS67" i="2"/>
  <c r="BY67" i="2"/>
  <c r="CA67" i="2"/>
  <c r="CF67" i="2"/>
  <c r="CK67" i="2"/>
  <c r="BW184" i="2"/>
  <c r="BS144" i="2"/>
  <c r="BY144" i="2"/>
  <c r="BS171" i="2"/>
  <c r="BY171" i="2"/>
  <c r="CA171" i="2"/>
  <c r="CF171" i="2"/>
  <c r="CK171" i="2"/>
  <c r="BW110" i="2"/>
  <c r="D233" i="2"/>
  <c r="G181" i="2"/>
  <c r="H181" i="2" s="1"/>
  <c r="CH86" i="2"/>
  <c r="CA238" i="2"/>
  <c r="CF238" i="2"/>
  <c r="CK238" i="2"/>
  <c r="D107" i="2"/>
  <c r="CG107" i="2"/>
  <c r="CE190" i="2"/>
  <c r="BX190" i="2"/>
  <c r="CJ190" i="2"/>
  <c r="CC190" i="2"/>
  <c r="CE181" i="2"/>
  <c r="BX107" i="2"/>
  <c r="BW197" i="2"/>
  <c r="CC197" i="2"/>
  <c r="CJ197" i="2"/>
  <c r="BX197" i="2"/>
  <c r="CE197" i="2"/>
  <c r="BU87" i="2"/>
  <c r="CJ26" i="2"/>
  <c r="CC26" i="2"/>
  <c r="CE26" i="2"/>
  <c r="CD102" i="2"/>
  <c r="CH102" i="2"/>
  <c r="CB102" i="2"/>
  <c r="D67" i="2"/>
  <c r="CG67" i="2"/>
  <c r="CC110" i="2"/>
  <c r="BZ171" i="2"/>
  <c r="BV171" i="2"/>
  <c r="CE172" i="2"/>
  <c r="BX172" i="2"/>
  <c r="CJ172" i="2"/>
  <c r="CC172" i="2"/>
  <c r="CH37" i="2"/>
  <c r="CB37" i="2"/>
  <c r="CE117" i="2"/>
  <c r="BX117" i="2"/>
  <c r="CJ117" i="2"/>
  <c r="CC117" i="2"/>
  <c r="BY117" i="2"/>
  <c r="CC183" i="2"/>
  <c r="CD206" i="2"/>
  <c r="CH206" i="2"/>
  <c r="CB206" i="2"/>
  <c r="CD154" i="2"/>
  <c r="CH154" i="2"/>
  <c r="CB154" i="2"/>
  <c r="BR160" i="2"/>
  <c r="BV160" i="2"/>
  <c r="BZ160" i="2"/>
  <c r="CI160" i="2"/>
  <c r="CG160" i="2"/>
  <c r="BR63" i="2"/>
  <c r="BV63" i="2"/>
  <c r="BZ63" i="2"/>
  <c r="CI63" i="2"/>
  <c r="CG63" i="2"/>
  <c r="BZ66" i="2"/>
  <c r="BV66" i="2"/>
  <c r="CG66" i="2"/>
  <c r="BR66" i="2"/>
  <c r="CI66" i="2"/>
  <c r="BW66" i="2"/>
  <c r="BY180" i="2"/>
  <c r="BS180" i="2"/>
  <c r="BY173" i="2"/>
  <c r="BS173" i="2"/>
  <c r="CB174" i="2"/>
  <c r="CD174" i="2"/>
  <c r="CH174" i="2"/>
  <c r="BW174" i="2"/>
  <c r="CE213" i="2"/>
  <c r="BX213" i="2"/>
  <c r="CJ213" i="2"/>
  <c r="CC213" i="2"/>
  <c r="CA175" i="2"/>
  <c r="CF175" i="2"/>
  <c r="CK175" i="2"/>
  <c r="BS117" i="2"/>
  <c r="CF140" i="2"/>
  <c r="CK140" i="2"/>
  <c r="CI220" i="2"/>
  <c r="CG220" i="2"/>
  <c r="BR220" i="2"/>
  <c r="BV220" i="2"/>
  <c r="BZ220" i="2"/>
  <c r="BS160" i="2"/>
  <c r="CA41" i="2"/>
  <c r="CF41" i="2"/>
  <c r="CK41" i="2"/>
  <c r="CF62" i="2"/>
  <c r="CK62" i="2"/>
  <c r="CA62" i="2"/>
  <c r="CB79" i="2"/>
  <c r="CD79" i="2"/>
  <c r="CH79" i="2"/>
  <c r="CG93" i="2"/>
  <c r="BV93" i="2"/>
  <c r="BZ93" i="2"/>
  <c r="CI93" i="2"/>
  <c r="CK180" i="2"/>
  <c r="CA180" i="2"/>
  <c r="CF180" i="2"/>
  <c r="CB127" i="2"/>
  <c r="CD127" i="2"/>
  <c r="CH127" i="2"/>
  <c r="BU191" i="2"/>
  <c r="BU83" i="2"/>
  <c r="CB134" i="2"/>
  <c r="CH134" i="2"/>
  <c r="CD134" i="2"/>
  <c r="CD186" i="2"/>
  <c r="CH186" i="2"/>
  <c r="CB186" i="2"/>
  <c r="CK186" i="2"/>
  <c r="CA186" i="2"/>
  <c r="CF186" i="2"/>
  <c r="CB80" i="2"/>
  <c r="CD80" i="2"/>
  <c r="CH80" i="2"/>
  <c r="BW80" i="2"/>
  <c r="CB220" i="2"/>
  <c r="CD220" i="2"/>
  <c r="CH220" i="2"/>
  <c r="BW220" i="2"/>
  <c r="CB219" i="2"/>
  <c r="CD219" i="2"/>
  <c r="CH219" i="2"/>
  <c r="BW219" i="2"/>
  <c r="CA28" i="2"/>
  <c r="CF28" i="2"/>
  <c r="CK28" i="2"/>
  <c r="BU79" i="2"/>
  <c r="BU200" i="2"/>
  <c r="BT114" i="2"/>
  <c r="CE93" i="2"/>
  <c r="CI127" i="2"/>
  <c r="CG127" i="2"/>
  <c r="BV127" i="2"/>
  <c r="BZ127" i="2"/>
  <c r="BR127" i="2"/>
  <c r="CF191" i="2"/>
  <c r="CK191" i="2"/>
  <c r="CA191" i="2"/>
  <c r="BW188" i="2"/>
  <c r="BS187" i="2"/>
  <c r="BY187" i="2"/>
  <c r="BW96" i="2"/>
  <c r="BS54" i="2"/>
  <c r="BY54" i="2"/>
  <c r="BW73" i="2"/>
  <c r="CH116" i="2"/>
  <c r="CB124" i="2"/>
  <c r="CD124" i="2"/>
  <c r="CH124" i="2"/>
  <c r="BX176" i="2"/>
  <c r="CJ176" i="2"/>
  <c r="CC176" i="2"/>
  <c r="CE176" i="2"/>
  <c r="CD93" i="2"/>
  <c r="CH191" i="2"/>
  <c r="BX83" i="2"/>
  <c r="BY158" i="2"/>
  <c r="BS158" i="2"/>
  <c r="CB226" i="2"/>
  <c r="CB105" i="2"/>
  <c r="CD58" i="2"/>
  <c r="BR58" i="2"/>
  <c r="CG96" i="2"/>
  <c r="BR96" i="2"/>
  <c r="BV96" i="2"/>
  <c r="BZ96" i="2"/>
  <c r="CI96" i="2"/>
  <c r="G96" i="2"/>
  <c r="H96" i="2" s="1"/>
  <c r="D96" i="2"/>
  <c r="CA70" i="2"/>
  <c r="CF70" i="2"/>
  <c r="CK70" i="2"/>
  <c r="CA162" i="2"/>
  <c r="CF162" i="2"/>
  <c r="CK162" i="2"/>
  <c r="CK218" i="2"/>
  <c r="CA218" i="2"/>
  <c r="CF218" i="2"/>
  <c r="CK202" i="2"/>
  <c r="CA202" i="2"/>
  <c r="CF202" i="2"/>
  <c r="CK141" i="2"/>
  <c r="CA141" i="2"/>
  <c r="CF141" i="2"/>
  <c r="CK158" i="2"/>
  <c r="CA158" i="2"/>
  <c r="CF158" i="2"/>
  <c r="CK86" i="2"/>
  <c r="CA86" i="2"/>
  <c r="CF86" i="2"/>
  <c r="BY119" i="2"/>
  <c r="BS119" i="2"/>
  <c r="BR186" i="2"/>
  <c r="BT100" i="2"/>
  <c r="CA100" i="2"/>
  <c r="CK100" i="2"/>
  <c r="CF100" i="2"/>
  <c r="BR170" i="2"/>
  <c r="BV170" i="2"/>
  <c r="BZ170" i="2"/>
  <c r="CI170" i="2"/>
  <c r="CG170" i="2"/>
  <c r="CE223" i="2"/>
  <c r="BX223" i="2"/>
  <c r="CJ223" i="2"/>
  <c r="CC223" i="2"/>
  <c r="CA199" i="2"/>
  <c r="CF199" i="2"/>
  <c r="CK199" i="2"/>
  <c r="CH71" i="2"/>
  <c r="CB71" i="2"/>
  <c r="CA235" i="2"/>
  <c r="CF235" i="2"/>
  <c r="CK235" i="2"/>
  <c r="CE164" i="2"/>
  <c r="BX164" i="2"/>
  <c r="CJ164" i="2"/>
  <c r="CC164" i="2"/>
  <c r="CD74" i="2"/>
  <c r="CH74" i="2"/>
  <c r="CB74" i="2"/>
  <c r="CI192" i="2"/>
  <c r="BR192" i="2"/>
  <c r="BZ192" i="2"/>
  <c r="BV192" i="2"/>
  <c r="CG192" i="2"/>
  <c r="D192" i="2"/>
  <c r="G192" i="2"/>
  <c r="H192" i="2" s="1"/>
  <c r="BR45" i="2"/>
  <c r="CG45" i="2"/>
  <c r="BZ45" i="2"/>
  <c r="CI45" i="2"/>
  <c r="G45" i="2"/>
  <c r="H45" i="2" s="1"/>
  <c r="BV45" i="2"/>
  <c r="D45" i="2"/>
  <c r="BW202" i="2"/>
  <c r="BS72" i="2"/>
  <c r="BY72" i="2"/>
  <c r="CC141" i="2"/>
  <c r="CE141" i="2"/>
  <c r="CJ141" i="2"/>
  <c r="BX141" i="2"/>
  <c r="CF152" i="2"/>
  <c r="CA152" i="2"/>
  <c r="D152" i="2"/>
  <c r="CC77" i="2"/>
  <c r="BV100" i="2"/>
  <c r="BT35" i="2"/>
  <c r="CA35" i="2"/>
  <c r="CK35" i="2"/>
  <c r="CF35" i="2"/>
  <c r="BS170" i="2"/>
  <c r="CE79" i="2"/>
  <c r="BX114" i="2"/>
  <c r="CC127" i="2"/>
  <c r="CH188" i="2"/>
  <c r="BX187" i="2"/>
  <c r="BS167" i="2"/>
  <c r="BY167" i="2"/>
  <c r="CF233" i="2"/>
  <c r="CA233" i="2"/>
  <c r="CK233" i="2"/>
  <c r="G233" i="2"/>
  <c r="H233" i="2" s="1"/>
  <c r="CK173" i="2"/>
  <c r="CA173" i="2"/>
  <c r="CF173" i="2"/>
  <c r="CC70" i="2"/>
  <c r="BZ125" i="2"/>
  <c r="CE72" i="2"/>
  <c r="BX72" i="2"/>
  <c r="CJ72" i="2"/>
  <c r="CC72" i="2"/>
  <c r="BZ193" i="2"/>
  <c r="BV152" i="2"/>
  <c r="CB59" i="2"/>
  <c r="CD59" i="2"/>
  <c r="CH59" i="2"/>
  <c r="BW59" i="2"/>
  <c r="BX101" i="2"/>
  <c r="BR101" i="2"/>
  <c r="CE162" i="2"/>
  <c r="CJ162" i="2"/>
  <c r="BX162" i="2"/>
  <c r="CC162" i="2"/>
  <c r="CG202" i="2"/>
  <c r="BR202" i="2"/>
  <c r="BV202" i="2"/>
  <c r="BZ202" i="2"/>
  <c r="CI202" i="2"/>
  <c r="G202" i="2"/>
  <c r="H202" i="2" s="1"/>
  <c r="D202" i="2"/>
  <c r="CB173" i="2"/>
  <c r="CH173" i="2"/>
  <c r="CD173" i="2"/>
  <c r="CA192" i="2"/>
  <c r="CF192" i="2"/>
  <c r="CK192" i="2"/>
  <c r="BT192" i="2"/>
  <c r="BS113" i="2"/>
  <c r="BY113" i="2"/>
  <c r="BZ113" i="2"/>
  <c r="CD162" i="2"/>
  <c r="CH162" i="2"/>
  <c r="CB162" i="2"/>
  <c r="BR61" i="2"/>
  <c r="BV61" i="2"/>
  <c r="BZ61" i="2"/>
  <c r="CI61" i="2"/>
  <c r="CG61" i="2"/>
  <c r="D61" i="2"/>
  <c r="G61" i="2"/>
  <c r="H61" i="2" s="1"/>
  <c r="CB125" i="2"/>
  <c r="CD125" i="2"/>
  <c r="CH125" i="2"/>
  <c r="BR139" i="2"/>
  <c r="BV139" i="2"/>
  <c r="BZ139" i="2"/>
  <c r="CI139" i="2"/>
  <c r="CG139" i="2"/>
  <c r="D139" i="2"/>
  <c r="G139" i="2"/>
  <c r="H139" i="2" s="1"/>
  <c r="CB181" i="2"/>
  <c r="CD181" i="2"/>
  <c r="CH181" i="2"/>
  <c r="BR224" i="2"/>
  <c r="BV224" i="2"/>
  <c r="BZ224" i="2"/>
  <c r="CI224" i="2"/>
  <c r="CG224" i="2"/>
  <c r="G224" i="2"/>
  <c r="H224" i="2" s="1"/>
  <c r="D224" i="2"/>
  <c r="CB193" i="2"/>
  <c r="CD193" i="2"/>
  <c r="CH193" i="2"/>
  <c r="BR237" i="2"/>
  <c r="BV237" i="2"/>
  <c r="BZ237" i="2"/>
  <c r="CI237" i="2"/>
  <c r="CG237" i="2"/>
  <c r="D237" i="2"/>
  <c r="G237" i="2"/>
  <c r="H237" i="2" s="1"/>
  <c r="CB152" i="2"/>
  <c r="CD152" i="2"/>
  <c r="CH152" i="2"/>
  <c r="BR132" i="2"/>
  <c r="BV132" i="2"/>
  <c r="BZ132" i="2"/>
  <c r="CI132" i="2"/>
  <c r="G132" i="2"/>
  <c r="H132" i="2" s="1"/>
  <c r="CG132" i="2"/>
  <c r="D132" i="2"/>
  <c r="CB101" i="2"/>
  <c r="CD101" i="2"/>
  <c r="CH101" i="2"/>
  <c r="BR130" i="2"/>
  <c r="BV130" i="2"/>
  <c r="BZ130" i="2"/>
  <c r="CI130" i="2"/>
  <c r="D130" i="2"/>
  <c r="CG130" i="2"/>
  <c r="G130" i="2"/>
  <c r="H130" i="2" s="1"/>
  <c r="D212" i="2"/>
  <c r="CK187" i="2"/>
  <c r="CE70" i="2"/>
  <c r="CI72" i="2"/>
  <c r="CG72" i="2"/>
  <c r="G72" i="2"/>
  <c r="H72" i="2" s="1"/>
  <c r="BV72" i="2"/>
  <c r="BZ72" i="2"/>
  <c r="D72" i="2"/>
  <c r="BR72" i="2"/>
  <c r="CI238" i="2"/>
  <c r="CG238" i="2"/>
  <c r="BZ238" i="2"/>
  <c r="D238" i="2"/>
  <c r="BR238" i="2"/>
  <c r="G238" i="2"/>
  <c r="H238" i="2" s="1"/>
  <c r="BV238" i="2"/>
  <c r="BS132" i="2"/>
  <c r="CB67" i="2"/>
  <c r="CD67" i="2"/>
  <c r="CH67" i="2"/>
  <c r="CB171" i="2"/>
  <c r="CD171" i="2"/>
  <c r="CH171" i="2"/>
  <c r="BW171" i="2"/>
  <c r="BZ107" i="2"/>
  <c r="CH81" i="2"/>
  <c r="BS217" i="2"/>
  <c r="BY217" i="2"/>
  <c r="CI87" i="2"/>
  <c r="G87" i="2"/>
  <c r="H87" i="2" s="1"/>
  <c r="BV87" i="2"/>
  <c r="CG87" i="2"/>
  <c r="BZ87" i="2"/>
  <c r="BR87" i="2"/>
  <c r="D87" i="2"/>
  <c r="BS87" i="2"/>
  <c r="BY87" i="2"/>
  <c r="CA87" i="2"/>
  <c r="CF87" i="2"/>
  <c r="CK87" i="2"/>
  <c r="CH141" i="2"/>
  <c r="BR190" i="2"/>
  <c r="BV190" i="2"/>
  <c r="BZ190" i="2"/>
  <c r="CI190" i="2"/>
  <c r="D190" i="2"/>
  <c r="G190" i="2"/>
  <c r="H190" i="2" s="1"/>
  <c r="CG190" i="2"/>
  <c r="BW26" i="2"/>
  <c r="CC102" i="2"/>
  <c r="BX102" i="2"/>
  <c r="CE102" i="2"/>
  <c r="G67" i="2"/>
  <c r="H67" i="2" s="1"/>
  <c r="BV67" i="2"/>
  <c r="BR171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BX183" i="2" l="1"/>
  <c r="CJ183" i="2"/>
  <c r="BR183" i="2"/>
  <c r="CI183" i="2"/>
  <c r="BU183" i="2"/>
  <c r="CB183" i="2"/>
  <c r="BY183" i="2"/>
  <c r="CE183" i="2"/>
  <c r="CK183" i="2"/>
  <c r="BW183" i="2"/>
  <c r="BV183" i="2"/>
  <c r="BS183" i="2"/>
  <c r="CH183" i="2"/>
  <c r="BR137" i="2"/>
  <c r="BX137" i="2"/>
  <c r="CH137" i="2"/>
  <c r="CD137" i="2"/>
  <c r="BX239" i="2"/>
  <c r="CD239" i="2"/>
  <c r="CH239" i="2"/>
  <c r="BR239" i="2"/>
  <c r="BZ28" i="2"/>
  <c r="CD28" i="2"/>
  <c r="CB214" i="2"/>
  <c r="BR214" i="2"/>
  <c r="D184" i="2"/>
  <c r="BY169" i="2"/>
  <c r="CH146" i="2"/>
  <c r="BU102" i="2"/>
  <c r="BW208" i="2"/>
  <c r="CK208" i="2"/>
  <c r="BS208" i="2"/>
  <c r="BW109" i="2"/>
  <c r="CE109" i="2"/>
  <c r="CE51" i="2"/>
  <c r="BW51" i="2"/>
  <c r="CK51" i="2"/>
  <c r="BU229" i="2"/>
  <c r="CJ229" i="2"/>
  <c r="BY229" i="2"/>
  <c r="G27" i="2"/>
  <c r="H27" i="2" s="1"/>
  <c r="CK27" i="2"/>
  <c r="BR27" i="2"/>
  <c r="BZ105" i="2"/>
  <c r="CI105" i="2"/>
  <c r="BV105" i="2"/>
  <c r="BU71" i="2"/>
  <c r="BW71" i="2"/>
  <c r="BW37" i="2"/>
  <c r="BU37" i="2"/>
  <c r="BZ37" i="2"/>
  <c r="G210" i="2"/>
  <c r="H210" i="2" s="1"/>
  <c r="CG210" i="2"/>
  <c r="BY210" i="2"/>
  <c r="CH210" i="2"/>
  <c r="BZ210" i="2"/>
  <c r="CI135" i="2"/>
  <c r="BV135" i="2"/>
  <c r="CG135" i="2"/>
  <c r="G135" i="2"/>
  <c r="H135" i="2" s="1"/>
  <c r="BT135" i="2"/>
  <c r="CB135" i="2"/>
  <c r="BY71" i="2"/>
  <c r="CD71" i="2"/>
  <c r="BU124" i="2"/>
  <c r="CD37" i="2"/>
  <c r="CC184" i="2"/>
  <c r="BZ71" i="2"/>
  <c r="CJ124" i="2"/>
  <c r="CF169" i="2"/>
  <c r="CK184" i="2"/>
  <c r="BS152" i="2"/>
  <c r="CI28" i="2"/>
  <c r="BX80" i="2"/>
  <c r="CF229" i="2"/>
  <c r="CK109" i="2"/>
  <c r="CK152" i="2"/>
  <c r="G187" i="2"/>
  <c r="H187" i="2" s="1"/>
  <c r="BY115" i="2"/>
  <c r="CF102" i="2"/>
  <c r="BY124" i="2"/>
  <c r="CA80" i="2"/>
  <c r="CG172" i="2"/>
  <c r="CB239" i="2"/>
  <c r="BX222" i="2"/>
  <c r="CD214" i="2"/>
  <c r="CK104" i="2"/>
  <c r="BY64" i="2"/>
  <c r="BR78" i="2"/>
  <c r="CI84" i="2"/>
  <c r="CA27" i="2"/>
  <c r="CF27" i="2"/>
  <c r="BU130" i="2"/>
  <c r="BW130" i="2"/>
  <c r="BX61" i="2"/>
  <c r="BT61" i="2"/>
  <c r="BW93" i="2"/>
  <c r="BS93" i="2"/>
  <c r="BX77" i="2"/>
  <c r="BR77" i="2"/>
  <c r="CJ77" i="2"/>
  <c r="CK231" i="2"/>
  <c r="BW231" i="2"/>
  <c r="CD231" i="2"/>
  <c r="CH231" i="2"/>
  <c r="BX231" i="2"/>
  <c r="BR231" i="2"/>
  <c r="CI44" i="2"/>
  <c r="CD44" i="2"/>
  <c r="BS44" i="2"/>
  <c r="BW44" i="2"/>
  <c r="CI150" i="2"/>
  <c r="BZ150" i="2"/>
  <c r="CE200" i="2"/>
  <c r="BW200" i="2"/>
  <c r="CJ159" i="2"/>
  <c r="CC159" i="2"/>
  <c r="BY159" i="2"/>
  <c r="BU159" i="2"/>
  <c r="BZ161" i="2"/>
  <c r="CG161" i="2"/>
  <c r="BW223" i="2"/>
  <c r="BU223" i="2"/>
  <c r="BZ223" i="2"/>
  <c r="BS206" i="2"/>
  <c r="BS90" i="2"/>
  <c r="CJ238" i="2"/>
  <c r="BT132" i="2"/>
  <c r="BX132" i="2"/>
  <c r="BU132" i="2"/>
  <c r="BW132" i="2"/>
  <c r="BW121" i="2"/>
  <c r="BS121" i="2"/>
  <c r="CI121" i="2"/>
  <c r="BZ121" i="2"/>
  <c r="BV121" i="2"/>
  <c r="CG121" i="2"/>
  <c r="CB65" i="2"/>
  <c r="BW65" i="2"/>
  <c r="BW182" i="2"/>
  <c r="CE182" i="2"/>
  <c r="BS182" i="2"/>
  <c r="CK182" i="2"/>
  <c r="BU128" i="2"/>
  <c r="CI128" i="2"/>
  <c r="CD128" i="2"/>
  <c r="BR169" i="2"/>
  <c r="CE169" i="2"/>
  <c r="G80" i="2"/>
  <c r="H80" i="2" s="1"/>
  <c r="CJ80" i="2"/>
  <c r="CJ38" i="2"/>
  <c r="BU38" i="2"/>
  <c r="G184" i="2"/>
  <c r="H184" i="2" s="1"/>
  <c r="BV184" i="2"/>
  <c r="BT184" i="2"/>
  <c r="BR180" i="2"/>
  <c r="CH180" i="2"/>
  <c r="BS146" i="2"/>
  <c r="BY146" i="2"/>
  <c r="BU172" i="2"/>
  <c r="CI172" i="2"/>
  <c r="CA222" i="2"/>
  <c r="CJ222" i="2"/>
  <c r="CE222" i="2"/>
  <c r="G84" i="2"/>
  <c r="H84" i="2" s="1"/>
  <c r="BS84" i="2"/>
  <c r="CJ102" i="2"/>
  <c r="BW152" i="2"/>
  <c r="BR105" i="2"/>
  <c r="CI37" i="2"/>
  <c r="CH172" i="2"/>
  <c r="D102" i="2"/>
  <c r="BW28" i="2"/>
  <c r="BZ172" i="2"/>
  <c r="CF38" i="2"/>
  <c r="CC51" i="2"/>
  <c r="BY38" i="2"/>
  <c r="BX214" i="2"/>
  <c r="BS51" i="2"/>
  <c r="BU28" i="2"/>
  <c r="BS210" i="2"/>
  <c r="CH215" i="2"/>
  <c r="CD215" i="2"/>
  <c r="G234" i="2"/>
  <c r="H234" i="2" s="1"/>
  <c r="BV234" i="2"/>
  <c r="BZ234" i="2"/>
  <c r="CB228" i="2"/>
  <c r="BX228" i="2"/>
  <c r="CF230" i="2"/>
  <c r="BY230" i="2"/>
  <c r="G203" i="2"/>
  <c r="H203" i="2" s="1"/>
  <c r="BX203" i="2"/>
  <c r="CH203" i="2"/>
  <c r="CK39" i="2"/>
  <c r="BW39" i="2"/>
  <c r="BS39" i="2"/>
  <c r="BU39" i="2"/>
  <c r="BY39" i="2"/>
  <c r="CF39" i="2"/>
  <c r="CJ120" i="2"/>
  <c r="BY120" i="2"/>
  <c r="CK120" i="2"/>
  <c r="CC120" i="2"/>
  <c r="BT120" i="2"/>
  <c r="BT225" i="2"/>
  <c r="BX225" i="2"/>
  <c r="BR100" i="2"/>
  <c r="BZ100" i="2"/>
  <c r="BV236" i="2"/>
  <c r="CG236" i="2"/>
  <c r="CI236" i="2"/>
  <c r="BS235" i="2"/>
  <c r="BY235" i="2"/>
  <c r="BU235" i="2"/>
  <c r="BW235" i="2"/>
  <c r="G175" i="2"/>
  <c r="H175" i="2" s="1"/>
  <c r="BS175" i="2"/>
  <c r="BY175" i="2"/>
  <c r="G104" i="2"/>
  <c r="H104" i="2" s="1"/>
  <c r="BW104" i="2"/>
  <c r="CC104" i="2"/>
  <c r="CE104" i="2"/>
  <c r="BT195" i="2"/>
  <c r="BX195" i="2"/>
  <c r="BZ123" i="2"/>
  <c r="BV123" i="2"/>
  <c r="CH158" i="2"/>
  <c r="CD158" i="2"/>
  <c r="BR158" i="2"/>
  <c r="D158" i="2"/>
  <c r="CC109" i="2"/>
  <c r="D110" i="2"/>
  <c r="BV110" i="2"/>
  <c r="CC171" i="2"/>
  <c r="BW67" i="2"/>
  <c r="CI67" i="2"/>
  <c r="BS190" i="2"/>
  <c r="CB190" i="2"/>
  <c r="G102" i="2"/>
  <c r="H102" i="2" s="1"/>
  <c r="CA26" i="2"/>
  <c r="G26" i="2"/>
  <c r="H26" i="2" s="1"/>
  <c r="BU184" i="2"/>
  <c r="CA184" i="2"/>
  <c r="CE110" i="2"/>
  <c r="BX110" i="2"/>
  <c r="CJ110" i="2"/>
  <c r="CB141" i="2"/>
  <c r="BS141" i="2"/>
  <c r="BW141" i="2"/>
  <c r="G152" i="2"/>
  <c r="H152" i="2" s="1"/>
  <c r="BX152" i="2"/>
  <c r="BU222" i="2"/>
  <c r="CB222" i="2"/>
  <c r="BT104" i="2"/>
  <c r="BX104" i="2"/>
  <c r="CI213" i="2"/>
  <c r="BV213" i="2"/>
  <c r="CG213" i="2"/>
  <c r="BW57" i="2"/>
  <c r="G57" i="2"/>
  <c r="H57" i="2" s="1"/>
  <c r="BU57" i="2"/>
  <c r="CD57" i="2"/>
  <c r="BZ57" i="2"/>
  <c r="CI57" i="2"/>
  <c r="BY135" i="2"/>
  <c r="CH135" i="2"/>
  <c r="CD99" i="2"/>
  <c r="BW99" i="2"/>
  <c r="BU99" i="2"/>
  <c r="CI99" i="2"/>
  <c r="BZ99" i="2"/>
  <c r="BW90" i="2"/>
  <c r="CC90" i="2"/>
  <c r="CE151" i="2"/>
  <c r="CC151" i="2"/>
  <c r="BX151" i="2"/>
  <c r="CA89" i="2"/>
  <c r="CJ89" i="2"/>
  <c r="CJ47" i="2"/>
  <c r="CC47" i="2"/>
  <c r="CE47" i="2"/>
  <c r="CG43" i="2"/>
  <c r="BV43" i="2"/>
  <c r="CG131" i="2"/>
  <c r="CI131" i="2"/>
  <c r="BZ131" i="2"/>
  <c r="CE121" i="2"/>
  <c r="CC121" i="2"/>
  <c r="CJ121" i="2"/>
  <c r="BS65" i="2"/>
  <c r="CA65" i="2"/>
  <c r="CJ65" i="2"/>
  <c r="CF65" i="2"/>
  <c r="CH128" i="2"/>
  <c r="BZ128" i="2"/>
  <c r="BS123" i="2"/>
  <c r="BW89" i="2"/>
  <c r="BR55" i="2"/>
  <c r="CD29" i="2"/>
  <c r="CD138" i="2"/>
  <c r="BT151" i="2"/>
  <c r="CK225" i="2"/>
  <c r="BR91" i="2"/>
  <c r="CK123" i="2"/>
  <c r="CH118" i="2"/>
  <c r="CF143" i="2"/>
  <c r="BZ118" i="2"/>
  <c r="G178" i="2"/>
  <c r="H178" i="2" s="1"/>
  <c r="CA95" i="2"/>
  <c r="BR98" i="2"/>
  <c r="CI90" i="2"/>
  <c r="CE55" i="2"/>
  <c r="CK157" i="2"/>
  <c r="CK53" i="2"/>
  <c r="BR148" i="2"/>
  <c r="CJ95" i="2"/>
  <c r="BZ29" i="2"/>
  <c r="BU107" i="2"/>
  <c r="BT50" i="2"/>
  <c r="CG78" i="2"/>
  <c r="G118" i="2"/>
  <c r="H118" i="2" s="1"/>
  <c r="CD32" i="2"/>
  <c r="CF104" i="2"/>
  <c r="BV53" i="2"/>
  <c r="BZ151" i="2"/>
  <c r="CI85" i="2"/>
  <c r="CD118" i="2"/>
  <c r="BT118" i="2"/>
  <c r="BU65" i="2"/>
  <c r="BY222" i="2"/>
  <c r="BZ90" i="2"/>
  <c r="CG148" i="2"/>
  <c r="BV29" i="2"/>
  <c r="G91" i="2"/>
  <c r="H91" i="2" s="1"/>
  <c r="G56" i="2"/>
  <c r="H56" i="2" s="1"/>
  <c r="BU56" i="2"/>
  <c r="CC56" i="2"/>
  <c r="CD52" i="2"/>
  <c r="CF43" i="2"/>
  <c r="BT183" i="2"/>
  <c r="CE157" i="2"/>
  <c r="BR53" i="2"/>
  <c r="CH222" i="2"/>
  <c r="CB85" i="2"/>
  <c r="BS95" i="2"/>
  <c r="CA29" i="2"/>
  <c r="CC55" i="2"/>
  <c r="CF53" i="2"/>
  <c r="CI148" i="2"/>
  <c r="BT160" i="2"/>
  <c r="BT117" i="2"/>
  <c r="CE184" i="2"/>
  <c r="BR47" i="2"/>
  <c r="CH218" i="2"/>
  <c r="CB218" i="2"/>
  <c r="CI65" i="2"/>
  <c r="CF212" i="2"/>
  <c r="BU148" i="2"/>
  <c r="CB148" i="2"/>
  <c r="BY148" i="2"/>
  <c r="CF178" i="2"/>
  <c r="BS178" i="2"/>
  <c r="BR29" i="2"/>
  <c r="G29" i="2"/>
  <c r="H29" i="2" s="1"/>
  <c r="BV90" i="2"/>
  <c r="BW81" i="2"/>
  <c r="CJ187" i="2"/>
  <c r="BT43" i="2"/>
  <c r="BT89" i="2"/>
  <c r="G209" i="2"/>
  <c r="H209" i="2" s="1"/>
  <c r="CG196" i="2"/>
  <c r="BS150" i="2"/>
  <c r="BR200" i="2"/>
  <c r="CI58" i="2"/>
  <c r="CF131" i="2"/>
  <c r="D101" i="2"/>
  <c r="CJ101" i="2"/>
  <c r="BT221" i="2"/>
  <c r="CB111" i="2"/>
  <c r="BT67" i="2"/>
  <c r="CC38" i="2"/>
  <c r="BX125" i="2"/>
  <c r="G174" i="2"/>
  <c r="H174" i="2" s="1"/>
  <c r="BU135" i="2"/>
  <c r="G134" i="2"/>
  <c r="H134" i="2" s="1"/>
  <c r="BT171" i="2"/>
  <c r="BS128" i="2"/>
  <c r="BT72" i="2"/>
  <c r="BU139" i="2"/>
  <c r="BU237" i="2"/>
  <c r="BT90" i="2"/>
  <c r="BU61" i="2"/>
  <c r="CK111" i="2"/>
  <c r="BR211" i="2"/>
  <c r="BY232" i="2"/>
  <c r="BT162" i="2"/>
  <c r="BW63" i="2"/>
  <c r="G32" i="2"/>
  <c r="H32" i="2" s="1"/>
  <c r="BX34" i="2"/>
  <c r="BV91" i="2"/>
  <c r="CB84" i="2"/>
  <c r="CJ178" i="2"/>
  <c r="BW192" i="2"/>
  <c r="BU152" i="2"/>
  <c r="BT237" i="2"/>
  <c r="G213" i="2"/>
  <c r="H213" i="2" s="1"/>
  <c r="BU110" i="2"/>
  <c r="BT125" i="2"/>
  <c r="G60" i="2"/>
  <c r="H60" i="2" s="1"/>
  <c r="BU140" i="2"/>
  <c r="BT236" i="2"/>
  <c r="CE208" i="2"/>
  <c r="BR120" i="2"/>
  <c r="BX89" i="2"/>
  <c r="BR43" i="2"/>
  <c r="BZ36" i="2"/>
  <c r="BS185" i="2"/>
  <c r="CD209" i="2"/>
  <c r="BR150" i="2"/>
  <c r="CB33" i="2"/>
  <c r="BR44" i="2"/>
  <c r="CJ150" i="2"/>
  <c r="CF54" i="2"/>
  <c r="CE33" i="2"/>
  <c r="BT196" i="2"/>
  <c r="BU33" i="2"/>
  <c r="G43" i="2"/>
  <c r="H43" i="2" s="1"/>
  <c r="BT198" i="2"/>
  <c r="CE216" i="2"/>
  <c r="CJ42" i="2"/>
  <c r="CA114" i="2"/>
  <c r="G211" i="2"/>
  <c r="H211" i="2" s="1"/>
  <c r="CC97" i="2"/>
  <c r="BX97" i="2"/>
  <c r="CB217" i="2"/>
  <c r="CD39" i="2"/>
  <c r="CI168" i="2"/>
  <c r="BR93" i="2"/>
  <c r="CA140" i="2"/>
  <c r="BU217" i="2"/>
  <c r="BX26" i="2"/>
  <c r="D217" i="2"/>
  <c r="BU101" i="2"/>
  <c r="CH93" i="2"/>
  <c r="BR54" i="2"/>
  <c r="D187" i="2"/>
  <c r="CJ41" i="2"/>
  <c r="CJ140" i="2"/>
  <c r="CH36" i="2"/>
  <c r="D26" i="2"/>
  <c r="CC187" i="2"/>
  <c r="CA122" i="2"/>
  <c r="BX200" i="2"/>
  <c r="CE187" i="2"/>
  <c r="D235" i="2"/>
  <c r="BZ235" i="2"/>
  <c r="BV215" i="2"/>
  <c r="D70" i="2"/>
  <c r="BR70" i="2"/>
  <c r="BR228" i="2"/>
  <c r="CC178" i="2"/>
  <c r="BX50" i="2"/>
  <c r="BS168" i="2"/>
  <c r="CD63" i="2"/>
  <c r="BZ236" i="2"/>
  <c r="CB209" i="2"/>
  <c r="CD133" i="2"/>
  <c r="CJ78" i="2"/>
  <c r="BY33" i="2"/>
  <c r="BS31" i="2"/>
  <c r="BW225" i="2"/>
  <c r="CC91" i="2"/>
  <c r="BV226" i="2"/>
  <c r="BV111" i="2"/>
  <c r="CK194" i="2"/>
  <c r="CA225" i="2"/>
  <c r="CK91" i="2"/>
  <c r="BY32" i="2"/>
  <c r="BR161" i="2"/>
  <c r="CB203" i="2"/>
  <c r="CK161" i="2"/>
  <c r="CI207" i="2"/>
  <c r="BU85" i="2"/>
  <c r="BW64" i="2"/>
  <c r="G182" i="2"/>
  <c r="H182" i="2" s="1"/>
  <c r="G161" i="2"/>
  <c r="H161" i="2" s="1"/>
  <c r="G44" i="2"/>
  <c r="H44" i="2" s="1"/>
  <c r="G52" i="2"/>
  <c r="H52" i="2" s="1"/>
  <c r="BX143" i="2"/>
  <c r="CJ194" i="2"/>
  <c r="BU76" i="2"/>
  <c r="BW186" i="2"/>
  <c r="BR168" i="2"/>
  <c r="CD36" i="2"/>
  <c r="CH235" i="2"/>
  <c r="CD83" i="2"/>
  <c r="G235" i="2"/>
  <c r="H235" i="2" s="1"/>
  <c r="CI205" i="2"/>
  <c r="BX36" i="2"/>
  <c r="BW230" i="2"/>
  <c r="CG89" i="2"/>
  <c r="BY85" i="2"/>
  <c r="BR89" i="2"/>
  <c r="CH85" i="2"/>
  <c r="CD43" i="2"/>
  <c r="CF150" i="2"/>
  <c r="BR226" i="2"/>
  <c r="CD89" i="2"/>
  <c r="CJ43" i="2"/>
  <c r="BX182" i="2"/>
  <c r="CK150" i="2"/>
  <c r="BY133" i="2"/>
  <c r="CD70" i="2"/>
  <c r="CH209" i="2"/>
  <c r="CE115" i="2"/>
  <c r="CB44" i="2"/>
  <c r="BT137" i="2"/>
  <c r="BR234" i="2"/>
  <c r="BR203" i="2"/>
  <c r="CG64" i="2"/>
  <c r="CD203" i="2"/>
  <c r="CG234" i="2"/>
  <c r="CF78" i="2"/>
  <c r="BX98" i="2"/>
  <c r="D83" i="2"/>
  <c r="BR230" i="2"/>
  <c r="BR79" i="2"/>
  <c r="BX133" i="2"/>
  <c r="CH50" i="2"/>
  <c r="G179" i="2"/>
  <c r="H179" i="2" s="1"/>
  <c r="CC107" i="2"/>
  <c r="BT197" i="2"/>
  <c r="CF30" i="2"/>
  <c r="G232" i="2"/>
  <c r="H232" i="2" s="1"/>
  <c r="BZ205" i="2"/>
  <c r="CE98" i="2"/>
  <c r="BV196" i="2"/>
  <c r="CC216" i="2"/>
  <c r="BR193" i="2"/>
  <c r="G121" i="2"/>
  <c r="H121" i="2" s="1"/>
  <c r="CJ70" i="2"/>
  <c r="CA198" i="2"/>
  <c r="CC49" i="2"/>
  <c r="BT110" i="2"/>
  <c r="BU238" i="2"/>
  <c r="G99" i="2"/>
  <c r="H99" i="2" s="1"/>
  <c r="G35" i="2"/>
  <c r="H35" i="2" s="1"/>
  <c r="CK79" i="2"/>
  <c r="CH96" i="2"/>
  <c r="BS83" i="2"/>
  <c r="CH224" i="2"/>
  <c r="D218" i="2"/>
  <c r="CJ127" i="2"/>
  <c r="BV79" i="2"/>
  <c r="CJ219" i="2"/>
  <c r="CK46" i="2"/>
  <c r="BX230" i="2"/>
  <c r="BR136" i="2"/>
  <c r="CE136" i="2"/>
  <c r="BU143" i="2"/>
  <c r="CA156" i="2"/>
  <c r="CH64" i="2"/>
  <c r="CE46" i="2"/>
  <c r="CI108" i="2"/>
  <c r="BZ221" i="2"/>
  <c r="CB138" i="2"/>
  <c r="CD196" i="2"/>
  <c r="CD121" i="2"/>
  <c r="BW47" i="2"/>
  <c r="CB179" i="2"/>
  <c r="BZ64" i="2"/>
  <c r="BU136" i="2"/>
  <c r="BX121" i="2"/>
  <c r="CK136" i="2"/>
  <c r="CD111" i="2"/>
  <c r="CH121" i="2"/>
  <c r="CK47" i="2"/>
  <c r="CI198" i="2"/>
  <c r="BT185" i="2"/>
  <c r="BV98" i="2"/>
  <c r="CB189" i="2"/>
  <c r="CK30" i="2"/>
  <c r="BY50" i="2"/>
  <c r="CC232" i="2"/>
  <c r="BR76" i="2"/>
  <c r="BR207" i="2"/>
  <c r="CJ169" i="2"/>
  <c r="G51" i="2"/>
  <c r="H51" i="2" s="1"/>
  <c r="BT119" i="2"/>
  <c r="BT101" i="2"/>
  <c r="BU53" i="2"/>
  <c r="BT175" i="2"/>
  <c r="BT213" i="2"/>
  <c r="BU141" i="2"/>
  <c r="BU173" i="2"/>
  <c r="CJ82" i="2"/>
  <c r="CD170" i="2"/>
  <c r="CF176" i="2"/>
  <c r="BX219" i="2"/>
  <c r="BX236" i="2"/>
  <c r="CI52" i="2"/>
  <c r="BR133" i="2"/>
  <c r="CJ156" i="2"/>
  <c r="CG123" i="2"/>
  <c r="BS196" i="2"/>
  <c r="CH160" i="2"/>
  <c r="CH236" i="2"/>
  <c r="CD108" i="2"/>
  <c r="CF40" i="2"/>
  <c r="CD64" i="2"/>
  <c r="BS50" i="2"/>
  <c r="CD185" i="2"/>
  <c r="BZ108" i="2"/>
  <c r="CD195" i="2"/>
  <c r="BW145" i="2"/>
  <c r="CF128" i="2"/>
  <c r="BY128" i="2"/>
  <c r="CK143" i="2"/>
  <c r="BZ50" i="2"/>
  <c r="G50" i="2"/>
  <c r="H50" i="2" s="1"/>
  <c r="CI145" i="2"/>
  <c r="CH227" i="2"/>
  <c r="CE133" i="2"/>
  <c r="BS134" i="2"/>
  <c r="BX189" i="2"/>
  <c r="CJ232" i="2"/>
  <c r="CF179" i="2"/>
  <c r="BR131" i="2"/>
  <c r="BT82" i="2"/>
  <c r="G171" i="2"/>
  <c r="H171" i="2" s="1"/>
  <c r="BV193" i="2"/>
  <c r="BU170" i="2"/>
  <c r="BX127" i="2"/>
  <c r="CG179" i="2"/>
  <c r="BW52" i="2"/>
  <c r="G225" i="2"/>
  <c r="H225" i="2" s="1"/>
  <c r="G98" i="2"/>
  <c r="H98" i="2" s="1"/>
  <c r="G198" i="2"/>
  <c r="H198" i="2" s="1"/>
  <c r="CE39" i="2"/>
  <c r="CC133" i="2"/>
  <c r="BV120" i="2"/>
  <c r="CH185" i="2"/>
  <c r="G195" i="2"/>
  <c r="H195" i="2" s="1"/>
  <c r="CE43" i="2"/>
  <c r="G38" i="2"/>
  <c r="H38" i="2" s="1"/>
  <c r="BV161" i="2"/>
  <c r="CC101" i="2"/>
  <c r="BR181" i="2"/>
  <c r="BT134" i="2"/>
  <c r="BU174" i="2"/>
  <c r="BT32" i="2"/>
  <c r="BU129" i="2"/>
  <c r="BU166" i="2"/>
  <c r="BT152" i="2"/>
  <c r="BX82" i="2"/>
  <c r="CA79" i="2"/>
  <c r="CE219" i="2"/>
  <c r="BZ98" i="2"/>
  <c r="CI123" i="2"/>
  <c r="BX123" i="2"/>
  <c r="CD160" i="2"/>
  <c r="CB52" i="2"/>
  <c r="BS46" i="2"/>
  <c r="BX138" i="2"/>
  <c r="CI196" i="2"/>
  <c r="CF216" i="2"/>
  <c r="BY179" i="2"/>
  <c r="BR236" i="2"/>
  <c r="CJ179" i="2"/>
  <c r="CD123" i="2"/>
  <c r="CA128" i="2"/>
  <c r="BZ145" i="2"/>
  <c r="BY134" i="2"/>
  <c r="CI195" i="2"/>
  <c r="CC40" i="2"/>
  <c r="BT238" i="2"/>
  <c r="G143" i="2"/>
  <c r="H143" i="2" s="1"/>
  <c r="BU175" i="2"/>
  <c r="CG168" i="2"/>
  <c r="CF133" i="2"/>
  <c r="BR205" i="2"/>
  <c r="BV89" i="2"/>
  <c r="BZ85" i="2"/>
  <c r="BY145" i="2"/>
  <c r="CH145" i="2"/>
  <c r="CH115" i="2"/>
  <c r="BZ215" i="2"/>
  <c r="CG205" i="2"/>
  <c r="CG195" i="2"/>
  <c r="CJ216" i="2"/>
  <c r="BU108" i="2"/>
  <c r="G83" i="2"/>
  <c r="H83" i="2" s="1"/>
  <c r="BR83" i="2"/>
  <c r="BX78" i="2"/>
  <c r="CD115" i="2"/>
  <c r="CG85" i="2"/>
  <c r="CH195" i="2"/>
  <c r="BX43" i="2"/>
  <c r="BY40" i="2"/>
  <c r="BR138" i="2"/>
  <c r="BZ195" i="2"/>
  <c r="CH43" i="2"/>
  <c r="BY216" i="2"/>
  <c r="CJ40" i="2"/>
  <c r="BU164" i="2"/>
  <c r="BU216" i="2"/>
  <c r="BS195" i="2"/>
  <c r="BV136" i="2"/>
  <c r="G40" i="2"/>
  <c r="H40" i="2" s="1"/>
  <c r="G89" i="2"/>
  <c r="H89" i="2" s="1"/>
  <c r="BT80" i="2"/>
  <c r="BU26" i="2"/>
  <c r="CH39" i="2"/>
  <c r="CE78" i="2"/>
  <c r="CI215" i="2"/>
  <c r="BT36" i="2"/>
  <c r="CG145" i="2"/>
  <c r="CJ193" i="2"/>
  <c r="CA78" i="2"/>
  <c r="CA136" i="2"/>
  <c r="G136" i="2"/>
  <c r="H136" i="2" s="1"/>
  <c r="G216" i="2"/>
  <c r="H216" i="2" s="1"/>
  <c r="G78" i="2"/>
  <c r="H78" i="2" s="1"/>
  <c r="CA47" i="2"/>
  <c r="G150" i="2"/>
  <c r="H150" i="2" s="1"/>
  <c r="BR121" i="2"/>
  <c r="CD65" i="2"/>
  <c r="CC229" i="2"/>
  <c r="CJ152" i="2"/>
  <c r="G127" i="2"/>
  <c r="H127" i="2" s="1"/>
  <c r="G64" i="2"/>
  <c r="H64" i="2" s="1"/>
  <c r="G100" i="2"/>
  <c r="H100" i="2" s="1"/>
  <c r="G236" i="2"/>
  <c r="H236" i="2" s="1"/>
  <c r="BR123" i="2"/>
  <c r="G222" i="2"/>
  <c r="H222" i="2" s="1"/>
  <c r="G46" i="2"/>
  <c r="H46" i="2" s="1"/>
  <c r="G108" i="2"/>
  <c r="H108" i="2" s="1"/>
  <c r="BV233" i="2"/>
  <c r="BT220" i="2"/>
  <c r="CJ83" i="2"/>
  <c r="G176" i="2"/>
  <c r="H176" i="2" s="1"/>
  <c r="CC228" i="2"/>
  <c r="BV78" i="2"/>
  <c r="G170" i="2"/>
  <c r="H170" i="2" s="1"/>
  <c r="G160" i="2"/>
  <c r="H160" i="2" s="1"/>
  <c r="G117" i="2"/>
  <c r="H117" i="2" s="1"/>
  <c r="CI89" i="2"/>
  <c r="BR196" i="2"/>
  <c r="G156" i="2"/>
  <c r="H156" i="2" s="1"/>
  <c r="CB121" i="2"/>
  <c r="G128" i="2"/>
  <c r="H128" i="2" s="1"/>
  <c r="G221" i="2"/>
  <c r="H221" i="2" s="1"/>
  <c r="CC194" i="2"/>
  <c r="G204" i="2"/>
  <c r="H204" i="2" s="1"/>
  <c r="G149" i="2"/>
  <c r="H149" i="2" s="1"/>
  <c r="G199" i="2"/>
  <c r="H199" i="2" s="1"/>
  <c r="G34" i="2"/>
  <c r="H34" i="2" s="1"/>
  <c r="G151" i="2"/>
  <c r="H151" i="2" s="1"/>
  <c r="G124" i="2"/>
  <c r="H124" i="2" s="1"/>
  <c r="G62" i="2"/>
  <c r="H62" i="2" s="1"/>
  <c r="G133" i="2"/>
  <c r="H133" i="2" s="1"/>
  <c r="CB123" i="2"/>
  <c r="G93" i="2"/>
  <c r="H93" i="2" s="1"/>
  <c r="G231" i="2"/>
  <c r="H231" i="2" s="1"/>
  <c r="G223" i="2"/>
  <c r="H223" i="2" s="1"/>
  <c r="G65" i="2"/>
  <c r="H65" i="2" s="1"/>
  <c r="CC181" i="2"/>
  <c r="G111" i="2"/>
  <c r="H111" i="2" s="1"/>
  <c r="G147" i="2"/>
  <c r="H147" i="2" s="1"/>
  <c r="G97" i="2"/>
  <c r="H97" i="2" s="1"/>
  <c r="G31" i="2"/>
  <c r="H31" i="2" s="1"/>
  <c r="CB168" i="2"/>
  <c r="CJ115" i="2"/>
  <c r="BX79" i="2"/>
  <c r="CB58" i="2"/>
  <c r="G159" i="2"/>
  <c r="H159" i="2" s="1"/>
  <c r="CC214" i="2"/>
  <c r="G215" i="2"/>
  <c r="H215" i="2" s="1"/>
  <c r="G205" i="2"/>
  <c r="H205" i="2" s="1"/>
  <c r="G39" i="2"/>
  <c r="H39" i="2" s="1"/>
  <c r="G120" i="2"/>
  <c r="H120" i="2" s="1"/>
  <c r="G185" i="2"/>
  <c r="H185" i="2" s="1"/>
  <c r="G85" i="2"/>
  <c r="H85" i="2" s="1"/>
  <c r="G145" i="2"/>
  <c r="H145" i="2" s="1"/>
  <c r="CC182" i="2"/>
  <c r="CB76" i="2"/>
  <c r="G157" i="2"/>
  <c r="H157" i="2" s="1"/>
  <c r="BR215" i="2"/>
  <c r="G230" i="2"/>
  <c r="H230" i="2" s="1"/>
  <c r="G79" i="2"/>
  <c r="H79" i="2" s="1"/>
  <c r="CA127" i="2"/>
  <c r="CC46" i="2"/>
  <c r="CJ39" i="2"/>
  <c r="CC33" i="2"/>
  <c r="G58" i="2"/>
  <c r="H58" i="2" s="1"/>
  <c r="G226" i="2"/>
  <c r="H226" i="2" s="1"/>
  <c r="CC193" i="2"/>
  <c r="CB196" i="2"/>
  <c r="G227" i="2"/>
  <c r="H227" i="2" s="1"/>
  <c r="G88" i="2"/>
  <c r="H88" i="2" s="1"/>
  <c r="CC125" i="2"/>
  <c r="CG98" i="2"/>
  <c r="G123" i="2"/>
  <c r="H123" i="2" s="1"/>
  <c r="G28" i="2"/>
  <c r="H28" i="2" s="1"/>
  <c r="G154" i="2"/>
  <c r="H154" i="2" s="1"/>
  <c r="G37" i="2"/>
  <c r="H37" i="2" s="1"/>
  <c r="G48" i="2"/>
  <c r="H48" i="2" s="1"/>
  <c r="G55" i="2"/>
  <c r="H55" i="2" s="1"/>
  <c r="CI100" i="2"/>
  <c r="BX42" i="2"/>
  <c r="CE228" i="2"/>
  <c r="BT140" i="2"/>
  <c r="G138" i="2"/>
  <c r="H138" i="2" s="1"/>
  <c r="G115" i="2"/>
  <c r="H115" i="2" s="1"/>
  <c r="BT219" i="2"/>
  <c r="G196" i="2"/>
  <c r="H196" i="2" s="1"/>
  <c r="CC143" i="2"/>
  <c r="G131" i="2"/>
  <c r="H131" i="2" s="1"/>
  <c r="CC93" i="2"/>
  <c r="CI234" i="2"/>
  <c r="BV150" i="2"/>
  <c r="G76" i="2"/>
  <c r="H76" i="2" s="1"/>
  <c r="G114" i="2"/>
  <c r="H114" i="2" s="1"/>
  <c r="CC189" i="2"/>
  <c r="G189" i="2"/>
  <c r="H189" i="2" s="1"/>
  <c r="G30" i="2"/>
  <c r="H30" i="2" s="1"/>
  <c r="CG58" i="2"/>
  <c r="BT92" i="2"/>
  <c r="CJ97" i="2"/>
  <c r="BZ65" i="2"/>
  <c r="G208" i="2"/>
  <c r="H208" i="2" s="1"/>
  <c r="CC231" i="2"/>
  <c r="BT41" i="2"/>
  <c r="CJ46" i="2"/>
  <c r="CJ133" i="2"/>
  <c r="BX33" i="2"/>
  <c r="CA43" i="2"/>
  <c r="G168" i="2"/>
  <c r="H168" i="2" s="1"/>
  <c r="CC230" i="2"/>
  <c r="CC39" i="2"/>
  <c r="CG120" i="2"/>
  <c r="BW128" i="2"/>
  <c r="G63" i="2"/>
  <c r="H63" i="2" s="1"/>
  <c r="G183" i="2"/>
  <c r="H183" i="2" s="1"/>
  <c r="CJ33" i="2"/>
  <c r="BW157" i="2"/>
  <c r="G169" i="2"/>
  <c r="H169" i="2" s="1"/>
  <c r="G180" i="2"/>
  <c r="H180" i="2" s="1"/>
  <c r="G105" i="2"/>
  <c r="H105" i="2" s="1"/>
  <c r="G146" i="2"/>
  <c r="H146" i="2" s="1"/>
  <c r="G71" i="2"/>
  <c r="H71" i="2" s="1"/>
  <c r="G172" i="2"/>
  <c r="H172" i="2" s="1"/>
  <c r="BX181" i="2"/>
  <c r="CC208" i="2"/>
  <c r="CJ231" i="2"/>
  <c r="BS221" i="2"/>
  <c r="CC83" i="2"/>
  <c r="G228" i="2"/>
  <c r="H228" i="2" s="1"/>
  <c r="G77" i="2"/>
  <c r="H77" i="2" s="1"/>
  <c r="G200" i="2"/>
  <c r="H200" i="2" s="1"/>
  <c r="G206" i="2"/>
  <c r="H206" i="2" s="1"/>
  <c r="G90" i="2"/>
  <c r="H90" i="2" s="1"/>
  <c r="CE101" i="2"/>
  <c r="BZ89" i="2"/>
  <c r="CJ143" i="2"/>
  <c r="G69" i="2"/>
  <c r="H69" i="2" s="1"/>
  <c r="G163" i="2"/>
  <c r="H163" i="2" s="1"/>
  <c r="G155" i="2"/>
  <c r="H155" i="2" s="1"/>
  <c r="CC191" i="2"/>
  <c r="G191" i="2"/>
  <c r="H191" i="2" s="1"/>
  <c r="G177" i="2"/>
  <c r="H177" i="2" s="1"/>
  <c r="G165" i="2"/>
  <c r="H165" i="2" s="1"/>
  <c r="CC115" i="2"/>
  <c r="BV165" i="2"/>
  <c r="CA161" i="2"/>
  <c r="G137" i="2"/>
  <c r="H137" i="2" s="1"/>
  <c r="G239" i="2"/>
  <c r="H239" i="2" s="1"/>
  <c r="G214" i="2"/>
  <c r="H214" i="2" s="1"/>
  <c r="CC152" i="2"/>
  <c r="CE193" i="2"/>
  <c r="CJ93" i="2"/>
  <c r="BW176" i="2"/>
  <c r="CH177" i="2"/>
  <c r="CE230" i="2"/>
  <c r="G33" i="2"/>
  <c r="H33" i="2" s="1"/>
  <c r="E188" i="2"/>
  <c r="E96" i="2"/>
  <c r="E164" i="2"/>
  <c r="E54" i="2"/>
  <c r="E42" i="2"/>
  <c r="E212" i="2"/>
  <c r="E125" i="2"/>
  <c r="E218" i="2"/>
  <c r="E139" i="2"/>
  <c r="E201" i="2"/>
  <c r="E152" i="2"/>
  <c r="E158" i="2"/>
  <c r="E238" i="2"/>
  <c r="E107" i="2"/>
  <c r="E81" i="2"/>
  <c r="E110" i="2"/>
  <c r="E197" i="2"/>
  <c r="E217" i="2"/>
  <c r="E61" i="2"/>
  <c r="E83" i="2"/>
  <c r="E237" i="2"/>
  <c r="E87" i="2"/>
  <c r="E45" i="2"/>
  <c r="E67" i="2"/>
  <c r="E184" i="2"/>
  <c r="E119" i="2"/>
  <c r="E144" i="2"/>
  <c r="E26" i="2"/>
  <c r="E102" i="2"/>
  <c r="E190" i="2"/>
  <c r="E187" i="2"/>
  <c r="E73" i="2"/>
  <c r="E74" i="2"/>
  <c r="E167" i="2"/>
  <c r="E233" i="2"/>
  <c r="E173" i="2"/>
  <c r="E70" i="2"/>
  <c r="E192" i="2"/>
  <c r="E113" i="2"/>
  <c r="E162" i="2"/>
  <c r="E132" i="2"/>
  <c r="E59" i="2"/>
  <c r="E101" i="2"/>
  <c r="E86" i="2"/>
  <c r="E171" i="2"/>
  <c r="E235" i="2"/>
  <c r="E166" i="2"/>
  <c r="E129" i="2"/>
  <c r="E181" i="2"/>
  <c r="E202" i="2"/>
  <c r="E224" i="2"/>
  <c r="E72" i="2"/>
  <c r="E193" i="2"/>
  <c r="E141" i="2"/>
  <c r="E130" i="2"/>
  <c r="AX22" i="2"/>
  <c r="AY22" i="2"/>
  <c r="AZ22" i="2"/>
  <c r="BA22" i="2"/>
  <c r="BB22" i="2"/>
  <c r="BC22" i="2"/>
  <c r="AV22" i="2"/>
  <c r="AU22" i="2"/>
  <c r="AT22" i="2"/>
  <c r="AS22" i="2"/>
  <c r="AR22" i="2"/>
  <c r="AQ22" i="2"/>
  <c r="AP22" i="2"/>
  <c r="AO22" i="2"/>
  <c r="BD153" i="2" l="1"/>
  <c r="BE153" i="2"/>
  <c r="BF153" i="2"/>
  <c r="BG153" i="2"/>
  <c r="BH153" i="2"/>
  <c r="BI153" i="2"/>
  <c r="BJ153" i="2"/>
  <c r="BK153" i="2"/>
  <c r="BL153" i="2"/>
  <c r="BM153" i="2"/>
  <c r="BN153" i="2"/>
  <c r="BO153" i="2"/>
  <c r="BY153" i="2" l="1"/>
  <c r="CB153" i="2"/>
  <c r="CH153" i="2"/>
  <c r="CD153" i="2"/>
  <c r="BW153" i="2"/>
  <c r="CC153" i="2"/>
  <c r="CJ153" i="2"/>
  <c r="CE153" i="2"/>
  <c r="BX153" i="2"/>
  <c r="CA153" i="2"/>
  <c r="CK153" i="2"/>
  <c r="CF153" i="2"/>
  <c r="BZ153" i="2"/>
  <c r="CI153" i="2"/>
  <c r="CG153" i="2"/>
  <c r="BV153" i="2"/>
  <c r="BU153" i="2"/>
  <c r="BT153" i="2"/>
  <c r="BS153" i="2"/>
  <c r="BR153" i="2"/>
  <c r="D223" i="2" l="1"/>
  <c r="D104" i="2"/>
  <c r="D154" i="2"/>
  <c r="D88" i="2"/>
  <c r="D85" i="2"/>
  <c r="D99" i="2"/>
  <c r="D146" i="2"/>
  <c r="D62" i="2"/>
  <c r="D117" i="2"/>
  <c r="D182" i="2"/>
  <c r="D149" i="2"/>
  <c r="D100" i="2"/>
  <c r="D214" i="2"/>
  <c r="D165" i="2"/>
  <c r="D168" i="2"/>
  <c r="D199" i="2"/>
  <c r="D122" i="2"/>
  <c r="D194" i="2"/>
  <c r="D206" i="2"/>
  <c r="D80" i="2"/>
  <c r="D29" i="2"/>
  <c r="D82" i="2"/>
  <c r="D178" i="2"/>
  <c r="D176" i="2"/>
  <c r="D228" i="2"/>
  <c r="D239" i="2"/>
  <c r="D232" i="2"/>
  <c r="D52" i="2"/>
  <c r="D37" i="2"/>
  <c r="D142" i="2"/>
  <c r="D157" i="2"/>
  <c r="D94" i="2"/>
  <c r="D216" i="2"/>
  <c r="D55" i="2"/>
  <c r="D145" i="2"/>
  <c r="D185" i="2"/>
  <c r="D229" i="2"/>
  <c r="D153" i="2"/>
  <c r="D143" i="2"/>
  <c r="D30" i="2"/>
  <c r="D31" i="2"/>
  <c r="D198" i="2"/>
  <c r="D195" i="2"/>
  <c r="D79" i="2"/>
  <c r="D128" i="2"/>
  <c r="D151" i="2"/>
  <c r="D213" i="2"/>
  <c r="D53" i="2"/>
  <c r="D50" i="2"/>
  <c r="D112" i="2"/>
  <c r="D27" i="2"/>
  <c r="D225" i="2"/>
  <c r="D105" i="2"/>
  <c r="D183" i="2"/>
  <c r="D147" i="2"/>
  <c r="D191" i="2"/>
  <c r="D175" i="2"/>
  <c r="D180" i="2"/>
  <c r="D116" i="2"/>
  <c r="D108" i="2"/>
  <c r="D127" i="2"/>
  <c r="D118" i="2"/>
  <c r="D35" i="2"/>
  <c r="D221" i="2"/>
  <c r="D63" i="2"/>
  <c r="D138" i="2"/>
  <c r="D189" i="2"/>
  <c r="D177" i="2"/>
  <c r="D46" i="2"/>
  <c r="D131" i="2"/>
  <c r="D57" i="2"/>
  <c r="D28" i="2"/>
  <c r="D93" i="2"/>
  <c r="D51" i="2"/>
  <c r="D196" i="2"/>
  <c r="D60" i="2"/>
  <c r="D115" i="2"/>
  <c r="D133" i="2"/>
  <c r="D120" i="2"/>
  <c r="D36" i="2"/>
  <c r="D78" i="2"/>
  <c r="D124" i="2"/>
  <c r="D161" i="2"/>
  <c r="D174" i="2"/>
  <c r="D135" i="2"/>
  <c r="D66" i="2"/>
  <c r="D64" i="2"/>
  <c r="D148" i="2"/>
  <c r="D56" i="2"/>
  <c r="D231" i="2"/>
  <c r="D159" i="2"/>
  <c r="D32" i="2"/>
  <c r="D58" i="2"/>
  <c r="D222" i="2"/>
  <c r="D203" i="2"/>
  <c r="D71" i="2"/>
  <c r="D92" i="2"/>
  <c r="D126" i="2"/>
  <c r="D240" i="2"/>
  <c r="D123" i="2"/>
  <c r="D236" i="2"/>
  <c r="D137" i="2"/>
  <c r="D114" i="2"/>
  <c r="D68" i="2"/>
  <c r="D150" i="2"/>
  <c r="D210" i="2"/>
  <c r="D90" i="2"/>
  <c r="D39" i="2"/>
  <c r="D136" i="2"/>
  <c r="D140" i="2"/>
  <c r="D169" i="2"/>
  <c r="D77" i="2"/>
  <c r="D48" i="2"/>
  <c r="D111" i="2"/>
  <c r="D207" i="2"/>
  <c r="D220" i="2"/>
  <c r="D76" i="2"/>
  <c r="D38" i="2"/>
  <c r="D186" i="2"/>
  <c r="D160" i="2"/>
  <c r="D215" i="2"/>
  <c r="D34" i="2"/>
  <c r="D69" i="2"/>
  <c r="D33" i="2"/>
  <c r="D103" i="2"/>
  <c r="D156" i="2"/>
  <c r="D95" i="2"/>
  <c r="D75" i="2"/>
  <c r="D49" i="2"/>
  <c r="D204" i="2"/>
  <c r="D163" i="2"/>
  <c r="D209" i="2"/>
  <c r="D84" i="2"/>
  <c r="D109" i="2"/>
  <c r="D230" i="2"/>
  <c r="D211" i="2"/>
  <c r="D43" i="2"/>
  <c r="D91" i="2"/>
  <c r="D179" i="2"/>
  <c r="D227" i="2"/>
  <c r="D106" i="2"/>
  <c r="D65" i="2"/>
  <c r="D219" i="2"/>
  <c r="D170" i="2"/>
  <c r="D134" i="2"/>
  <c r="D44" i="2"/>
  <c r="D47" i="2"/>
  <c r="D98" i="2"/>
  <c r="D234" i="2"/>
  <c r="D208" i="2"/>
  <c r="D121" i="2"/>
  <c r="AW22" i="2"/>
  <c r="D172" i="2"/>
  <c r="D200" i="2"/>
  <c r="D40" i="2"/>
  <c r="D41" i="2"/>
  <c r="D205" i="2"/>
  <c r="D97" i="2"/>
  <c r="D155" i="2"/>
  <c r="D226" i="2"/>
  <c r="D89" i="2"/>
  <c r="CO22" i="2" l="1"/>
  <c r="CM22" i="2"/>
  <c r="CS22" i="2"/>
  <c r="CQ22" i="2"/>
  <c r="CP22" i="2"/>
  <c r="CN22" i="2"/>
  <c r="CT22" i="2"/>
  <c r="CR22" i="2"/>
  <c r="BH22" i="2"/>
  <c r="BE22" i="2"/>
  <c r="BD22" i="2"/>
  <c r="BI22" i="2"/>
  <c r="BN22" i="2"/>
  <c r="BL22" i="2"/>
  <c r="BK22" i="2"/>
  <c r="BG22" i="2"/>
  <c r="BO22" i="2"/>
  <c r="BF22" i="2"/>
  <c r="BM22" i="2"/>
  <c r="BJ22" i="2"/>
  <c r="E174" i="2"/>
  <c r="E216" i="2"/>
  <c r="E55" i="2"/>
  <c r="E183" i="2"/>
  <c r="E85" i="2"/>
  <c r="E154" i="2"/>
  <c r="E105" i="2"/>
  <c r="E232" i="2"/>
  <c r="E138" i="2"/>
  <c r="E228" i="2"/>
  <c r="E80" i="2"/>
  <c r="E182" i="2"/>
  <c r="E94" i="2"/>
  <c r="E151" i="2"/>
  <c r="E229" i="2"/>
  <c r="E122" i="2"/>
  <c r="E117" i="2"/>
  <c r="E176" i="2"/>
  <c r="E27" i="2"/>
  <c r="E104" i="2"/>
  <c r="E30" i="2"/>
  <c r="E62" i="2"/>
  <c r="E178" i="2"/>
  <c r="E221" i="2"/>
  <c r="E185" i="2"/>
  <c r="E165" i="2"/>
  <c r="E194" i="2"/>
  <c r="E153" i="2"/>
  <c r="E63" i="2"/>
  <c r="E195" i="2"/>
  <c r="E225" i="2"/>
  <c r="E168" i="2"/>
  <c r="E213" i="2"/>
  <c r="E79" i="2"/>
  <c r="E175" i="2"/>
  <c r="E112" i="2"/>
  <c r="E239" i="2"/>
  <c r="E223" i="2"/>
  <c r="E146" i="2"/>
  <c r="E142" i="2"/>
  <c r="E31" i="2"/>
  <c r="E128" i="2"/>
  <c r="E118" i="2"/>
  <c r="E199" i="2"/>
  <c r="E145" i="2"/>
  <c r="E191" i="2"/>
  <c r="E35" i="2"/>
  <c r="E127" i="2"/>
  <c r="E214" i="2"/>
  <c r="E147" i="2"/>
  <c r="E157" i="2"/>
  <c r="E53" i="2"/>
  <c r="E180" i="2"/>
  <c r="E37" i="2"/>
  <c r="E99" i="2"/>
  <c r="E50" i="2"/>
  <c r="E52" i="2"/>
  <c r="E198" i="2"/>
  <c r="E88" i="2"/>
  <c r="E29" i="2"/>
  <c r="E149" i="2"/>
  <c r="E143" i="2"/>
  <c r="E116" i="2"/>
  <c r="E108" i="2"/>
  <c r="E206" i="2"/>
  <c r="E100" i="2"/>
  <c r="E82" i="2"/>
  <c r="E91" i="2"/>
  <c r="E236" i="2"/>
  <c r="E186" i="2"/>
  <c r="E36" i="2"/>
  <c r="E44" i="2"/>
  <c r="E111" i="2"/>
  <c r="E140" i="2"/>
  <c r="E60" i="2"/>
  <c r="E231" i="2"/>
  <c r="E163" i="2"/>
  <c r="E134" i="2"/>
  <c r="E211" i="2"/>
  <c r="E28" i="2"/>
  <c r="E38" i="2"/>
  <c r="E155" i="2"/>
  <c r="E123" i="2"/>
  <c r="E56" i="2"/>
  <c r="E84" i="2"/>
  <c r="E97" i="2"/>
  <c r="E57" i="2"/>
  <c r="E39" i="2"/>
  <c r="E103" i="2"/>
  <c r="E133" i="2"/>
  <c r="E172" i="2"/>
  <c r="E71" i="2"/>
  <c r="E135" i="2"/>
  <c r="E49" i="2"/>
  <c r="E226" i="2"/>
  <c r="E208" i="2"/>
  <c r="E65" i="2"/>
  <c r="E219" i="2"/>
  <c r="E69" i="2"/>
  <c r="E51" i="2"/>
  <c r="E114" i="2"/>
  <c r="E222" i="2"/>
  <c r="E120" i="2"/>
  <c r="E161" i="2"/>
  <c r="E64" i="2"/>
  <c r="E159" i="2"/>
  <c r="E203" i="2"/>
  <c r="E240" i="2"/>
  <c r="E160" i="2"/>
  <c r="E215" i="2"/>
  <c r="E34" i="2"/>
  <c r="E131" i="2"/>
  <c r="E220" i="2"/>
  <c r="E46" i="2"/>
  <c r="E33" i="2"/>
  <c r="E177" i="2"/>
  <c r="E95" i="2"/>
  <c r="E136" i="2"/>
  <c r="E43" i="2"/>
  <c r="E106" i="2"/>
  <c r="E47" i="2"/>
  <c r="E169" i="2"/>
  <c r="E200" i="2"/>
  <c r="E40" i="2"/>
  <c r="E189" i="2"/>
  <c r="E109" i="2"/>
  <c r="E209" i="2"/>
  <c r="E204" i="2"/>
  <c r="E121" i="2"/>
  <c r="E90" i="2"/>
  <c r="E234" i="2"/>
  <c r="E170" i="2"/>
  <c r="E227" i="2"/>
  <c r="E41" i="2"/>
  <c r="E115" i="2"/>
  <c r="E76" i="2"/>
  <c r="E210" i="2"/>
  <c r="E68" i="2"/>
  <c r="E77" i="2"/>
  <c r="E126" i="2"/>
  <c r="E58" i="2"/>
  <c r="E148" i="2"/>
  <c r="E124" i="2"/>
  <c r="E75" i="2"/>
  <c r="E89" i="2"/>
  <c r="E205" i="2"/>
  <c r="E196" i="2"/>
  <c r="E98" i="2"/>
  <c r="E179" i="2"/>
  <c r="E230" i="2"/>
  <c r="E156" i="2"/>
  <c r="E93" i="2"/>
  <c r="E207" i="2"/>
  <c r="E150" i="2"/>
  <c r="E48" i="2"/>
  <c r="E137" i="2"/>
  <c r="E92" i="2"/>
  <c r="E32" i="2"/>
  <c r="E66" i="2"/>
  <c r="E78" i="2"/>
  <c r="F188" i="2" l="1"/>
  <c r="F235" i="2"/>
  <c r="F187" i="2"/>
  <c r="F83" i="2"/>
  <c r="F166" i="2"/>
  <c r="F162" i="2"/>
  <c r="F45" i="2"/>
  <c r="F61" i="2"/>
  <c r="F237" i="2"/>
  <c r="F130" i="2"/>
  <c r="F171" i="2"/>
  <c r="F164" i="2"/>
  <c r="F212" i="2"/>
  <c r="F96" i="2"/>
  <c r="F54" i="2"/>
  <c r="F218" i="2"/>
  <c r="F129" i="2"/>
  <c r="F181" i="2"/>
  <c r="F202" i="2"/>
  <c r="F224" i="2"/>
  <c r="F72" i="2"/>
  <c r="F193" i="2"/>
  <c r="F141" i="2"/>
  <c r="F201" i="2"/>
  <c r="F217" i="2"/>
  <c r="F125" i="2"/>
  <c r="F81" i="2"/>
  <c r="F197" i="2"/>
  <c r="F87" i="2"/>
  <c r="F158" i="2"/>
  <c r="F107" i="2"/>
  <c r="F67" i="2"/>
  <c r="F184" i="2"/>
  <c r="F119" i="2"/>
  <c r="F144" i="2"/>
  <c r="F110" i="2"/>
  <c r="F26" i="2"/>
  <c r="F102" i="2"/>
  <c r="F190" i="2"/>
  <c r="F42" i="2"/>
  <c r="F73" i="2"/>
  <c r="F74" i="2"/>
  <c r="F167" i="2"/>
  <c r="F233" i="2"/>
  <c r="F173" i="2"/>
  <c r="F70" i="2"/>
  <c r="F192" i="2"/>
  <c r="F113" i="2"/>
  <c r="F139" i="2"/>
  <c r="F152" i="2"/>
  <c r="F132" i="2"/>
  <c r="F59" i="2"/>
  <c r="F101" i="2"/>
  <c r="F86" i="2"/>
  <c r="F238" i="2"/>
  <c r="F189" i="2"/>
  <c r="F172" i="2"/>
  <c r="F92" i="2"/>
  <c r="F46" i="2"/>
  <c r="F36" i="2"/>
  <c r="F124" i="2"/>
  <c r="F111" i="2"/>
  <c r="F33" i="2"/>
  <c r="F213" i="2"/>
  <c r="F82" i="2"/>
  <c r="F232" i="2"/>
  <c r="F116" i="2"/>
  <c r="F199" i="2"/>
  <c r="F195" i="2"/>
  <c r="F27" i="2"/>
  <c r="F104" i="2"/>
  <c r="F79" i="2"/>
  <c r="F223" i="2"/>
  <c r="F117" i="2"/>
  <c r="F170" i="2"/>
  <c r="F134" i="2"/>
  <c r="F44" i="2"/>
  <c r="F98" i="2"/>
  <c r="F234" i="2"/>
  <c r="F208" i="2"/>
  <c r="F71" i="2"/>
  <c r="F240" i="2"/>
  <c r="F137" i="2"/>
  <c r="F103" i="2"/>
  <c r="F142" i="2"/>
  <c r="F180" i="2"/>
  <c r="F63" i="2"/>
  <c r="F203" i="2"/>
  <c r="F66" i="2"/>
  <c r="F56" i="2"/>
  <c r="F220" i="2"/>
  <c r="F186" i="2"/>
  <c r="F146" i="2"/>
  <c r="F105" i="2"/>
  <c r="F159" i="2"/>
  <c r="F58" i="2"/>
  <c r="F161" i="2"/>
  <c r="F77" i="2"/>
  <c r="F57" i="2"/>
  <c r="F126" i="2"/>
  <c r="F236" i="2"/>
  <c r="F76" i="2"/>
  <c r="F183" i="2"/>
  <c r="F53" i="2"/>
  <c r="F194" i="2"/>
  <c r="F151" i="2"/>
  <c r="F30" i="2"/>
  <c r="F178" i="2"/>
  <c r="F214" i="2"/>
  <c r="F228" i="2"/>
  <c r="F149" i="2"/>
  <c r="F127" i="2"/>
  <c r="F138" i="2"/>
  <c r="F205" i="2"/>
  <c r="F200" i="2"/>
  <c r="F121" i="2"/>
  <c r="F226" i="2"/>
  <c r="F97" i="2"/>
  <c r="F40" i="2"/>
  <c r="F89" i="2"/>
  <c r="F135" i="2"/>
  <c r="F148" i="2"/>
  <c r="F207" i="2"/>
  <c r="F38" i="2"/>
  <c r="F198" i="2"/>
  <c r="F143" i="2"/>
  <c r="F191" i="2"/>
  <c r="F174" i="2"/>
  <c r="F196" i="2"/>
  <c r="F133" i="2"/>
  <c r="F136" i="2"/>
  <c r="F157" i="2"/>
  <c r="F145" i="2"/>
  <c r="F206" i="2"/>
  <c r="F47" i="2"/>
  <c r="F177" i="2"/>
  <c r="F131" i="2"/>
  <c r="F120" i="2"/>
  <c r="F78" i="2"/>
  <c r="F28" i="2"/>
  <c r="F64" i="2"/>
  <c r="F210" i="2"/>
  <c r="F140" i="2"/>
  <c r="F147" i="2"/>
  <c r="F94" i="2"/>
  <c r="F112" i="2"/>
  <c r="F88" i="2"/>
  <c r="F168" i="2"/>
  <c r="F35" i="2"/>
  <c r="F175" i="2"/>
  <c r="F31" i="2"/>
  <c r="F176" i="2"/>
  <c r="F182" i="2"/>
  <c r="F75" i="2"/>
  <c r="F49" i="2"/>
  <c r="F204" i="2"/>
  <c r="F163" i="2"/>
  <c r="F209" i="2"/>
  <c r="F84" i="2"/>
  <c r="F109" i="2"/>
  <c r="F231" i="2"/>
  <c r="F51" i="2"/>
  <c r="F115" i="2"/>
  <c r="F39" i="2"/>
  <c r="F169" i="2"/>
  <c r="F118" i="2"/>
  <c r="F99" i="2"/>
  <c r="F122" i="2"/>
  <c r="F93" i="2"/>
  <c r="F34" i="2"/>
  <c r="F90" i="2"/>
  <c r="F41" i="2"/>
  <c r="F62" i="2"/>
  <c r="F29" i="2"/>
  <c r="F85" i="2"/>
  <c r="F32" i="2"/>
  <c r="F222" i="2"/>
  <c r="F160" i="2"/>
  <c r="F114" i="2"/>
  <c r="F48" i="2"/>
  <c r="F60" i="2"/>
  <c r="F230" i="2"/>
  <c r="F219" i="2"/>
  <c r="F153" i="2"/>
  <c r="F80" i="2"/>
  <c r="F185" i="2"/>
  <c r="F216" i="2"/>
  <c r="F154" i="2"/>
  <c r="F165" i="2"/>
  <c r="F108" i="2"/>
  <c r="F100" i="2"/>
  <c r="F225" i="2"/>
  <c r="F55" i="2"/>
  <c r="F211" i="2"/>
  <c r="F43" i="2"/>
  <c r="F91" i="2"/>
  <c r="F179" i="2"/>
  <c r="F227" i="2"/>
  <c r="F106" i="2"/>
  <c r="F65" i="2"/>
  <c r="F215" i="2"/>
  <c r="F155" i="2"/>
  <c r="F150" i="2"/>
  <c r="F95" i="2"/>
  <c r="F128" i="2"/>
  <c r="F37" i="2"/>
  <c r="F50" i="2"/>
  <c r="F239" i="2"/>
  <c r="F68" i="2"/>
  <c r="F123" i="2"/>
  <c r="F69" i="2"/>
  <c r="F156" i="2"/>
  <c r="F221" i="2"/>
  <c r="F52" i="2"/>
  <c r="F229" i="2"/>
</calcChain>
</file>

<file path=xl/sharedStrings.xml><?xml version="1.0" encoding="utf-8"?>
<sst xmlns="http://schemas.openxmlformats.org/spreadsheetml/2006/main" count="963" uniqueCount="688">
  <si>
    <t>статик</t>
  </si>
  <si>
    <t>экстраверт</t>
  </si>
  <si>
    <t>иррационал</t>
  </si>
  <si>
    <t>логик</t>
  </si>
  <si>
    <t>интуит</t>
  </si>
  <si>
    <t>квестим</t>
  </si>
  <si>
    <t>весёлый</t>
  </si>
  <si>
    <t>рассудительный</t>
  </si>
  <si>
    <t>демократ</t>
  </si>
  <si>
    <t>уступчивый</t>
  </si>
  <si>
    <t>беспечный</t>
  </si>
  <si>
    <t>правый</t>
  </si>
  <si>
    <t>конструктивист</t>
  </si>
  <si>
    <t>тактик</t>
  </si>
  <si>
    <t>позитивист</t>
  </si>
  <si>
    <t>ИЛЭ</t>
  </si>
  <si>
    <t>ЛИИ</t>
  </si>
  <si>
    <t>СЭИ</t>
  </si>
  <si>
    <t>ЭСЭ</t>
  </si>
  <si>
    <t>СЛЭ</t>
  </si>
  <si>
    <t>ЛСИ</t>
  </si>
  <si>
    <t>ИЭИ</t>
  </si>
  <si>
    <t>ЭИЭ</t>
  </si>
  <si>
    <t>СЭЭ</t>
  </si>
  <si>
    <t>ЭСИ</t>
  </si>
  <si>
    <t>ИЛИ</t>
  </si>
  <si>
    <t>ЛИЭ</t>
  </si>
  <si>
    <t>ИЭЭ</t>
  </si>
  <si>
    <t>ЭИИ</t>
  </si>
  <si>
    <t>СЛИ</t>
  </si>
  <si>
    <t>ЛСЭ</t>
  </si>
  <si>
    <t>БИ</t>
  </si>
  <si>
    <t>ЧИ</t>
  </si>
  <si>
    <t>БС</t>
  </si>
  <si>
    <t>ЧС</t>
  </si>
  <si>
    <t>БЛ</t>
  </si>
  <si>
    <t>ЧЛ</t>
  </si>
  <si>
    <t>БЭ</t>
  </si>
  <si>
    <t>ЧЭ</t>
  </si>
  <si>
    <t>БК</t>
  </si>
  <si>
    <t>ЧК</t>
  </si>
  <si>
    <t>БД</t>
  </si>
  <si>
    <t>ЧД</t>
  </si>
  <si>
    <t>Альфа</t>
  </si>
  <si>
    <t>Бета</t>
  </si>
  <si>
    <t>Гамма</t>
  </si>
  <si>
    <t>Дельта</t>
  </si>
  <si>
    <t>страстный</t>
  </si>
  <si>
    <t>душевный</t>
  </si>
  <si>
    <t>хладнокровный</t>
  </si>
  <si>
    <t>деловой</t>
  </si>
  <si>
    <t>https://www.youtube.com/watch?v=DFtOELd5pEI</t>
  </si>
  <si>
    <t>Игорь Тальков</t>
  </si>
  <si>
    <t>Я вернусь</t>
  </si>
  <si>
    <t>https://www.youtube.com/watch?v=IOmhLZVyapY</t>
  </si>
  <si>
    <t>Bad B. Альянс (Децл)</t>
  </si>
  <si>
    <t>Надежда на завтра</t>
  </si>
  <si>
    <t>https://www.youtube.com/watch?v=G2UfAvb5De8</t>
  </si>
  <si>
    <t>Алькор</t>
  </si>
  <si>
    <t>Лабиринт</t>
  </si>
  <si>
    <t>https://www.youtube.com/watch?v=W5i-2hBANwU</t>
  </si>
  <si>
    <t>Нынче прошлого не жаль…</t>
  </si>
  <si>
    <t>https://www.youtube.com/watch?v=ii4QIlSDkkE</t>
  </si>
  <si>
    <t>Браво</t>
  </si>
  <si>
    <t>Ветер знает</t>
  </si>
  <si>
    <t>https://www.youtube.com/watch?v=p9T4MFs5ebs</t>
  </si>
  <si>
    <t>Город 312</t>
  </si>
  <si>
    <t>Фонари</t>
  </si>
  <si>
    <t>https://www.youtube.com/watch?v=MrDBO9jyDcE</t>
  </si>
  <si>
    <t>Андрей Губин</t>
  </si>
  <si>
    <t>Мальчик бродяга</t>
  </si>
  <si>
    <t>https://www.youtube.com/watch?v=tDI9Oqta18o</t>
  </si>
  <si>
    <t>Дискотека Авария</t>
  </si>
  <si>
    <t>Недетское время</t>
  </si>
  <si>
    <t>https://www.youtube.com/watch?v=L_N-WruHrjY</t>
  </si>
  <si>
    <t>Воскресение</t>
  </si>
  <si>
    <t>Солдат Вселенной</t>
  </si>
  <si>
    <t>https://www.youtube.com/watch?v=WtUO5cXZhV4</t>
  </si>
  <si>
    <t>Игорь Корнелюк</t>
  </si>
  <si>
    <t>Город, которого нет</t>
  </si>
  <si>
    <t>https://www.youtube.com/watch?v=UavO9mYpfuU</t>
  </si>
  <si>
    <t>ДДТ</t>
  </si>
  <si>
    <t>Песня о Свободе</t>
  </si>
  <si>
    <t>https://www.youtube.com/watch?v=cC6lHrKxlpY</t>
  </si>
  <si>
    <t>Монокини</t>
  </si>
  <si>
    <t>Унеси меня</t>
  </si>
  <si>
    <t>https://www.youtube.com/watch?v=hNzE1OB-_GI</t>
  </si>
  <si>
    <t>Жасмин</t>
  </si>
  <si>
    <t>Летний день</t>
  </si>
  <si>
    <t>https://www.youtube.com/watch?v=QxGl7OtSPQo</t>
  </si>
  <si>
    <t>Юлия Савичева</t>
  </si>
  <si>
    <t>https://www.youtube.com/watch?v=5hVfxEc6WyY</t>
  </si>
  <si>
    <t xml:space="preserve">Flёur </t>
  </si>
  <si>
    <t>Шелкопряд</t>
  </si>
  <si>
    <t>https://www.youtube.com/watch?v=gnbZusD7Lqs</t>
  </si>
  <si>
    <t>Последняя осень</t>
  </si>
  <si>
    <t>https://www.youtube.com/watch?v=HQ1WnhNgB5I</t>
  </si>
  <si>
    <t>Машина времени</t>
  </si>
  <si>
    <t>Три окна</t>
  </si>
  <si>
    <t>https://www.youtube.com/watch?v=tLyQZaotoUE</t>
  </si>
  <si>
    <t>Олег Митяев</t>
  </si>
  <si>
    <t>Лето - это маленькая жизнь</t>
  </si>
  <si>
    <t>https://www.youtube.com/watch?v=U_AMXxsbdPo</t>
  </si>
  <si>
    <t>Любэ</t>
  </si>
  <si>
    <t>Ребята с нашего двора</t>
  </si>
  <si>
    <t>https://www.youtube.com/watch?v=pDplBeAMuWM</t>
  </si>
  <si>
    <t>Тёплые коты</t>
  </si>
  <si>
    <t>https://www.youtube.com/watch?v=417zx9XYujc</t>
  </si>
  <si>
    <t>Муслим Магомаев</t>
  </si>
  <si>
    <t>Лучший город Земли</t>
  </si>
  <si>
    <t>https://www.youtube.com/watch?v=nO0d8wYcs7A</t>
  </si>
  <si>
    <t>Валерий Меладзе</t>
  </si>
  <si>
    <t>Разведи огонь</t>
  </si>
  <si>
    <t>https://www.youtube.com/watch?v=zy5pKrUBUN4</t>
  </si>
  <si>
    <t>Ёлка</t>
  </si>
  <si>
    <t>На воздушном шаре</t>
  </si>
  <si>
    <t>https://www.youtube.com/watch?v=cxHUMg64rqw</t>
  </si>
  <si>
    <t>Валентина Толкунова</t>
  </si>
  <si>
    <t>Я не могу иначе</t>
  </si>
  <si>
    <t>https://www.youtube.com/watch?v=xhHof6yXfdI</t>
  </si>
  <si>
    <t>Валентина Легкоступова</t>
  </si>
  <si>
    <t>Ягода малина</t>
  </si>
  <si>
    <t>https://www.youtube.com/watch?v=DFD9wjHoyW8</t>
  </si>
  <si>
    <t>Наталья Ветлицкая</t>
  </si>
  <si>
    <t>По Тверской и Неглинной</t>
  </si>
  <si>
    <t>https://www.youtube.com/watch?v=7dA75qOnLRQ</t>
  </si>
  <si>
    <t>Валерий Леонтьев</t>
  </si>
  <si>
    <t>Зелёный свет</t>
  </si>
  <si>
    <t>https://www.youtube.com/watch?v=PwaYXrZ1UGc</t>
  </si>
  <si>
    <t>Вера Брежнева</t>
  </si>
  <si>
    <t>Реальная жизнь</t>
  </si>
  <si>
    <t>Саша</t>
  </si>
  <si>
    <t>https://www.youtube.com/watch?v=gQvzRriiWbs</t>
  </si>
  <si>
    <t>Филипп Киркоров</t>
  </si>
  <si>
    <t>И огонь и вода</t>
  </si>
  <si>
    <t>https://www.youtube.com/watch?v=zsL41W4FYjQ</t>
  </si>
  <si>
    <t>_</t>
  </si>
  <si>
    <t>От улыбки станет всем светлей</t>
  </si>
  <si>
    <t>https://www.youtube.com/watch?v=txqvvnFx7Xk</t>
  </si>
  <si>
    <t>Надежда Кадышева</t>
  </si>
  <si>
    <t>Течёт ручей</t>
  </si>
  <si>
    <t>https://www.youtube.com/watch?v=WPk5zqFvTCU</t>
  </si>
  <si>
    <t>Ляпис Трубецкой</t>
  </si>
  <si>
    <t>Почтальоны</t>
  </si>
  <si>
    <t>https://www.youtube.com/watch?v=B8r7iF39fx4</t>
  </si>
  <si>
    <t>Время вперёд</t>
  </si>
  <si>
    <t>https://www.youtube.com/watch?v=z8AmglvSeaU</t>
  </si>
  <si>
    <t>Александр Розенбаум</t>
  </si>
  <si>
    <t>https://www.youtube.com/watch?v=7DldI22ObPo</t>
  </si>
  <si>
    <t>Ария</t>
  </si>
  <si>
    <t>Колизей</t>
  </si>
  <si>
    <t>https://www.youtube.com/watch?v=RjObnc58fAM</t>
  </si>
  <si>
    <t>Нюша</t>
  </si>
  <si>
    <t>Выбирать чудо</t>
  </si>
  <si>
    <t>https://www.youtube.com/watch?v=Dqs8kK8qeT8</t>
  </si>
  <si>
    <t>Ирина Эмирова</t>
  </si>
  <si>
    <t>Миру - Мир</t>
  </si>
  <si>
    <t>https://www.youtube.com/watch?v=OUZL8KaIJ4A</t>
  </si>
  <si>
    <t>Гражданская оборона</t>
  </si>
  <si>
    <t>Мы идём в тишине</t>
  </si>
  <si>
    <t>https://www.youtube.com/watch?v=WWkdUU8Ayfk</t>
  </si>
  <si>
    <t>Тимати и L'ONE</t>
  </si>
  <si>
    <t>Ещё до старта далеко</t>
  </si>
  <si>
    <t>https://www.youtube.com/watch?v=acmc2EB6AeA</t>
  </si>
  <si>
    <t>Гардемарины вперёд</t>
  </si>
  <si>
    <t>ВИА Гра</t>
  </si>
  <si>
    <t>https://www.youtube.com/watch?v=GD1ne6UR07Y</t>
  </si>
  <si>
    <t>Чайф</t>
  </si>
  <si>
    <t>Вольный ветер</t>
  </si>
  <si>
    <t>https://www.youtube.com/watch?v=3MLsGMYpb1c</t>
  </si>
  <si>
    <t>Чичерина</t>
  </si>
  <si>
    <t>Ту-лу-ла</t>
  </si>
  <si>
    <t>https://www.youtube.com/watch?v=wprTlXEwitQ</t>
  </si>
  <si>
    <t>Не кочегары мы не плотники</t>
  </si>
  <si>
    <t>https://www.youtube.com/watch?v=gACAQaYpI7U</t>
  </si>
  <si>
    <t>Целуй её</t>
  </si>
  <si>
    <t>https://www.youtube.com/watch?v=l0md-YScA_M</t>
  </si>
  <si>
    <t>Вопреки</t>
  </si>
  <si>
    <t>https://www.youtube.com/watch?v=rAl2OGpllFI</t>
  </si>
  <si>
    <t>Иосиф Кобзон</t>
  </si>
  <si>
    <t>А у нас во дворе</t>
  </si>
  <si>
    <t>https://www.youtube.com/watch?v=WMBEKAUNOX4</t>
  </si>
  <si>
    <t>Алиса</t>
  </si>
  <si>
    <t>Родина</t>
  </si>
  <si>
    <t>https://www.youtube.com/watch?v=-OYAKDyJwPw</t>
  </si>
  <si>
    <t>Иван Царевич</t>
  </si>
  <si>
    <t>Живой металл</t>
  </si>
  <si>
    <t>https://www.youtube.com/watch?v=TNXycceOg9I</t>
  </si>
  <si>
    <t>Гимн охотников и рыболовов</t>
  </si>
  <si>
    <t>Николай Носков</t>
  </si>
  <si>
    <t>А на меньшее я не согласен</t>
  </si>
  <si>
    <t>https://www.youtube.com/watch?v=Xhsl6j6xOEM</t>
  </si>
  <si>
    <t>Пикник</t>
  </si>
  <si>
    <t>У шамана три руки</t>
  </si>
  <si>
    <t>https://www.youtube.com/watch?v=p_IMULfb75k</t>
  </si>
  <si>
    <t>Аквариум (БГ)</t>
  </si>
  <si>
    <t>Под небом голубым</t>
  </si>
  <si>
    <t>https://www.youtube.com/watch?v=W_tZNxyGAwI</t>
  </si>
  <si>
    <t>Последняя поэма</t>
  </si>
  <si>
    <t>https://www.youtube.com/watch?v=AObNTLoo37g</t>
  </si>
  <si>
    <t>Владимир Пресняков</t>
  </si>
  <si>
    <t>Зурбаган</t>
  </si>
  <si>
    <t>https://www.youtube.com/watch?v=29M87cGQWN8</t>
  </si>
  <si>
    <t>Burito</t>
  </si>
  <si>
    <t>Нирвана</t>
  </si>
  <si>
    <t>https://www.youtube.com/watch?v=YitK3TfpPMo</t>
  </si>
  <si>
    <t>Танцы минус</t>
  </si>
  <si>
    <t>Оно</t>
  </si>
  <si>
    <t>https://www.youtube.com/watch?v=jlfmVR3Hn-I</t>
  </si>
  <si>
    <t>Ева Польна</t>
  </si>
  <si>
    <t>Весь мир на ладони моей</t>
  </si>
  <si>
    <t>https://www.youtube.com/watch?v=ti00TRsoOqU</t>
  </si>
  <si>
    <t>Михей и Джуманджи &amp; Инна Стилл</t>
  </si>
  <si>
    <t>Туда</t>
  </si>
  <si>
    <t>https://www.youtube.com/watch?v=Ow75CYnIsN4</t>
  </si>
  <si>
    <t>Девочки</t>
  </si>
  <si>
    <t>Ведь я такая</t>
  </si>
  <si>
    <t>https://www.youtube.com/watch?v=eP4ElRfquDA</t>
  </si>
  <si>
    <t>Алсу</t>
  </si>
  <si>
    <t>Зимний сон</t>
  </si>
  <si>
    <t>https://www.youtube.com/watch?v=q8Il2rhe3MI</t>
  </si>
  <si>
    <t>МакSим</t>
  </si>
  <si>
    <t>Ветром стать</t>
  </si>
  <si>
    <t>https://www.youtube.com/watch?v=l9oy3v4ODAk</t>
  </si>
  <si>
    <t>Монгол Шуудан</t>
  </si>
  <si>
    <t>Москва</t>
  </si>
  <si>
    <t>https://www.youtube.com/watch?v=OxmhnHNrHkM</t>
  </si>
  <si>
    <t>Где то</t>
  </si>
  <si>
    <t>https://www.youtube.com/watch?v=zLARqIG6DlE</t>
  </si>
  <si>
    <t>Секрет</t>
  </si>
  <si>
    <t>В жарких странах</t>
  </si>
  <si>
    <t>https://www.youtube.com/watch?v=RYp1OmzaC5Y</t>
  </si>
  <si>
    <t>Пророк</t>
  </si>
  <si>
    <t>https://www.youtube.com/watch?v=PF4HF6FUqY8</t>
  </si>
  <si>
    <t>Кукрыниксы</t>
  </si>
  <si>
    <t>Родная</t>
  </si>
  <si>
    <t>https://www.youtube.com/watch?v=dJP7lu9gXjc</t>
  </si>
  <si>
    <t>Альянс</t>
  </si>
  <si>
    <t>На заре</t>
  </si>
  <si>
    <t>https://www.youtube.com/watch?v=Rc6KG1_e33o</t>
  </si>
  <si>
    <t>Loboda</t>
  </si>
  <si>
    <t>Новый Рим</t>
  </si>
  <si>
    <t>https://www.youtube.com/watch?v=wbc8fmtMSlE</t>
  </si>
  <si>
    <t>Вельвет</t>
  </si>
  <si>
    <t>Продавец кукол</t>
  </si>
  <si>
    <t>https://www.youtube.com/watch?v=SDTD4pL0mLc</t>
  </si>
  <si>
    <t>Сплин</t>
  </si>
  <si>
    <t>Выхода нет</t>
  </si>
  <si>
    <t>https://www.youtube.com/watch?v=CSkHoQRQMsE</t>
  </si>
  <si>
    <t>Перемирие</t>
  </si>
  <si>
    <t>https://www.youtube.com/watch?v=GmpMZozMLb4</t>
  </si>
  <si>
    <t>Гарик Сукачёв</t>
  </si>
  <si>
    <t>Напои меня водой</t>
  </si>
  <si>
    <t>https://www.youtube.com/watch?v=Ve8VVNbIMe0</t>
  </si>
  <si>
    <t>Владимир Кузьмин</t>
  </si>
  <si>
    <t>Душа</t>
  </si>
  <si>
    <t>https://www.youtube.com/watch?v=42t-NCCbShQ</t>
  </si>
  <si>
    <t>Григорий Лепс</t>
  </si>
  <si>
    <t>Рюмка водки на столе</t>
  </si>
  <si>
    <t>https://www.youtube.com/watch?v=sQH4-eo8vzo</t>
  </si>
  <si>
    <t>Полина Гагарина</t>
  </si>
  <si>
    <t>Шагай</t>
  </si>
  <si>
    <t>https://www.youtube.com/watch?v=Jb1_hbjD8tQ</t>
  </si>
  <si>
    <t>Artik &amp; Asti</t>
  </si>
  <si>
    <t>Девочка танцуй</t>
  </si>
  <si>
    <t>https://www.youtube.com/watch?v=hFBG8moJdnE</t>
  </si>
  <si>
    <t>Анна Герман</t>
  </si>
  <si>
    <t>Эхо любви</t>
  </si>
  <si>
    <t>https://www.youtube.com/watch?v=9k8HHKM9kZ0</t>
  </si>
  <si>
    <t>Русский размер</t>
  </si>
  <si>
    <t>Вот и всё</t>
  </si>
  <si>
    <t>Нет</t>
  </si>
  <si>
    <t>https://www.youtube.com/watch?v=SfzqtqCXwjk</t>
  </si>
  <si>
    <t xml:space="preserve">Reflex </t>
  </si>
  <si>
    <t>Я небо разбила</t>
  </si>
  <si>
    <t>https://www.youtube.com/watch?v=87qSqrGariI</t>
  </si>
  <si>
    <t>5sta Family</t>
  </si>
  <si>
    <t>Вместе мы</t>
  </si>
  <si>
    <t>https://www.youtube.com/watch?v=_ft5Gkmoh3Y</t>
  </si>
  <si>
    <t>Жанна Фриске</t>
  </si>
  <si>
    <t>Портофино</t>
  </si>
  <si>
    <t>https://www.youtube.com/watch?v=Z8qU0GdW88Q</t>
  </si>
  <si>
    <t>Ленинград</t>
  </si>
  <si>
    <t>Кабриолет</t>
  </si>
  <si>
    <t>https://www.youtube.com/watch?v=Lrtd1Nn4AGg</t>
  </si>
  <si>
    <t>Монеточка</t>
  </si>
  <si>
    <t>Если б мне платили каждый раз</t>
  </si>
  <si>
    <t>https://www.youtube.com/watch?v=r0PsXPpwqlI</t>
  </si>
  <si>
    <t>https://www.youtube.com/watch?v=SvF0pKbMRi8</t>
  </si>
  <si>
    <t>Лариса Черникова</t>
  </si>
  <si>
    <t>Розовые очки</t>
  </si>
  <si>
    <t>https://www.youtube.com/watch?v=pvmln-j97Ao</t>
  </si>
  <si>
    <t>Качели</t>
  </si>
  <si>
    <t>Звери</t>
  </si>
  <si>
    <t>https://www.youtube.com/watch?v=oL7e5Py-NUA</t>
  </si>
  <si>
    <t>Короли ночной Вероны</t>
  </si>
  <si>
    <t>https://www.youtube.com/watch?v=CLPb0zTt84w</t>
  </si>
  <si>
    <t>София Ротару</t>
  </si>
  <si>
    <t>Я назову планету именем твоим</t>
  </si>
  <si>
    <t>https://www.youtube.com/watch?v=3uDFkM8FH_E</t>
  </si>
  <si>
    <t>Мумий тролль</t>
  </si>
  <si>
    <t>Медведица</t>
  </si>
  <si>
    <t>https://www.youtube.com/watch?v=kCbxQpn4Yzo</t>
  </si>
  <si>
    <t>Винтаж</t>
  </si>
  <si>
    <t>Плохая девочка</t>
  </si>
  <si>
    <t>https://www.youtube.com/watch?v=fvwXpFD0UUo</t>
  </si>
  <si>
    <t>Настасья Самбурская</t>
  </si>
  <si>
    <t>https://www.youtube.com/watch?v=oqr3pQXhcWI</t>
  </si>
  <si>
    <t>Нескучный сад</t>
  </si>
  <si>
    <t>Давайте, Люся, потанцуем</t>
  </si>
  <si>
    <t>https://www.youtube.com/watch?v=TVdoQ2fmIYs</t>
  </si>
  <si>
    <t>ВИРУС</t>
  </si>
  <si>
    <t>Попрошу тебя</t>
  </si>
  <si>
    <t>https://www.youtube.com/watch?v=buQkpHOAsDk</t>
  </si>
  <si>
    <t>Макс Барских</t>
  </si>
  <si>
    <t>Лей, не жалей</t>
  </si>
  <si>
    <t>https://www.youtube.com/watch?v=d9TM7YyOSeI</t>
  </si>
  <si>
    <t>Лайма Вайкуле</t>
  </si>
  <si>
    <t>О чем играет пианист</t>
  </si>
  <si>
    <t>https://www.youtube.com/watch?v=QiXaJer0gfs</t>
  </si>
  <si>
    <t>Колибри</t>
  </si>
  <si>
    <t>Жёлтый лист осенний</t>
  </si>
  <si>
    <t>https://www.youtube.com/watch?v=OEdEK9sQKWc</t>
  </si>
  <si>
    <t>Александр Маршал</t>
  </si>
  <si>
    <t>Белый пепел</t>
  </si>
  <si>
    <t>https://www.youtube.com/watch?v=Ogh3GjpS07k</t>
  </si>
  <si>
    <t>Наутилус Помпилиус</t>
  </si>
  <si>
    <t>Прогулки по воде</t>
  </si>
  <si>
    <t>https://www.youtube.com/watch?v=VdMC0ujHaNE</t>
  </si>
  <si>
    <t>7Б</t>
  </si>
  <si>
    <t>Знаю! Будет!</t>
  </si>
  <si>
    <t>https://www.youtube.com/watch?v=MDa3MvXs-iw</t>
  </si>
  <si>
    <t>Анжелика Варум</t>
  </si>
  <si>
    <t>Городок</t>
  </si>
  <si>
    <t>https://www.youtube.com/watch?v=pfv0o-rtZa4</t>
  </si>
  <si>
    <t>Татьяна Буланова</t>
  </si>
  <si>
    <t>Снег</t>
  </si>
  <si>
    <t>https://www.youtube.com/watch?v=aRB8IjFU0WI</t>
  </si>
  <si>
    <t>Майя Кристалинская</t>
  </si>
  <si>
    <t>А окном то дождь то снег</t>
  </si>
  <si>
    <t>https://www.youtube.com/watch?v=04gL797S2-U</t>
  </si>
  <si>
    <t>Наталия Власова</t>
  </si>
  <si>
    <t>Я у твоих ног</t>
  </si>
  <si>
    <t>Найк Борзов</t>
  </si>
  <si>
    <t>https://www.youtube.com/watch?v=YcY6r-tmMjk</t>
  </si>
  <si>
    <t>Тутанхамон</t>
  </si>
  <si>
    <t>https://www.youtube.com/watch?v=54CkirSI-ms</t>
  </si>
  <si>
    <t>Линда</t>
  </si>
  <si>
    <t>Ворона</t>
  </si>
  <si>
    <t>https://www.youtube.com/watch?v=_Le3iBaecOg</t>
  </si>
  <si>
    <t>Агата Кристи</t>
  </si>
  <si>
    <t>Сказочная тайга</t>
  </si>
  <si>
    <t>https://www.youtube.com/watch?v=A29cDw57qWQ</t>
  </si>
  <si>
    <t>Земфира</t>
  </si>
  <si>
    <t>Бесконечность</t>
  </si>
  <si>
    <t>https://www.youtube.com/watch?v=tIBp7WAwtCg</t>
  </si>
  <si>
    <t>UMA2RMAH</t>
  </si>
  <si>
    <t>Проститься</t>
  </si>
  <si>
    <t>https://www.youtube.com/watch?v=8Qfb6G05oqo</t>
  </si>
  <si>
    <t>Би-2</t>
  </si>
  <si>
    <t>Мой рок-н-ролл</t>
  </si>
  <si>
    <t>https://www.youtube.com/watch?v=Ev1GNV1BqPI</t>
  </si>
  <si>
    <t>Серебряная свадьба</t>
  </si>
  <si>
    <t>Жизненный опыт</t>
  </si>
  <si>
    <t>https://www.youtube.com/watch?v=zgtO2jfCeiU</t>
  </si>
  <si>
    <t>Високосный год</t>
  </si>
  <si>
    <t>Мы могли бы играть в кино</t>
  </si>
  <si>
    <t>https://www.youtube.com/watch?v=Zn6-nQFL550</t>
  </si>
  <si>
    <t>Мое сердце остановилось</t>
  </si>
  <si>
    <t>https://www.youtube.com/watch?v=V7iCZQgK0SQ</t>
  </si>
  <si>
    <t>Дельфины</t>
  </si>
  <si>
    <t>https://www.youtube.com/watch?v=hqVcwMLLEqc</t>
  </si>
  <si>
    <t>Ногу Свело!</t>
  </si>
  <si>
    <t>Лилипутская любовь</t>
  </si>
  <si>
    <t>https://www.youtube.com/watch?v=tdajoK3Hudc</t>
  </si>
  <si>
    <t>Отпетые Мошенники</t>
  </si>
  <si>
    <t>Мани мани</t>
  </si>
  <si>
    <t>https://www.youtube.com/watch?v=koC7L-lh56E</t>
  </si>
  <si>
    <t>Сергей Трофимов</t>
  </si>
  <si>
    <t>Ветер в голове</t>
  </si>
  <si>
    <t>https://www.youtube.com/watch?v=eG7bnmq-Pog</t>
  </si>
  <si>
    <t>Другие Правила</t>
  </si>
  <si>
    <t>Лети! Беги!</t>
  </si>
  <si>
    <t>https://www.youtube.com/watch?v=hbCKIDxjsa0</t>
  </si>
  <si>
    <t>Олег Газманов</t>
  </si>
  <si>
    <t>А я девушек люблю</t>
  </si>
  <si>
    <t>https://www.youtube.com/watch?v=4qcPopWKJlQ</t>
  </si>
  <si>
    <t>Лошадка</t>
  </si>
  <si>
    <t>https://www.youtube.com/watch?v=sgvnMAPxgP0</t>
  </si>
  <si>
    <t>Света</t>
  </si>
  <si>
    <t>Пятый элемент</t>
  </si>
  <si>
    <t>https://www.youtube.com/watch?v=VNKvtA9AkjI</t>
  </si>
  <si>
    <t>Хару Мамбуру</t>
  </si>
  <si>
    <t>https://www.youtube.com/watch?v=E-H3Vxm7p80</t>
  </si>
  <si>
    <t>Ноль</t>
  </si>
  <si>
    <t>Человек и кошка</t>
  </si>
  <si>
    <t>https://www.youtube.com/watch?v=v1iV6eiQ8HI</t>
  </si>
  <si>
    <t>Шура</t>
  </si>
  <si>
    <t>Холодная луна</t>
  </si>
  <si>
    <t>https://www.youtube.com/watch?v=zFMuMHDwWvs</t>
  </si>
  <si>
    <t>Группа Кафе</t>
  </si>
  <si>
    <t>Товарищ сержант</t>
  </si>
  <si>
    <t>https://www.youtube.com/watch?v=8eXc8A6MbYY</t>
  </si>
  <si>
    <t>Комбинация</t>
  </si>
  <si>
    <t>Бухгалтер</t>
  </si>
  <si>
    <t>https://www.youtube.com/watch?v=CcZ77j_JZLY</t>
  </si>
  <si>
    <t>Владимир Макаров</t>
  </si>
  <si>
    <t>Последняя электричка</t>
  </si>
  <si>
    <t>https://www.youtube.com/watch?v=0PdN46Wls_U</t>
  </si>
  <si>
    <t>Трамонтана</t>
  </si>
  <si>
    <t>https://www.youtube.com/watch?v=zcoGTd6I1PM</t>
  </si>
  <si>
    <t>Дима Билан</t>
  </si>
  <si>
    <t>Невозможное возможно</t>
  </si>
  <si>
    <t>https://www.youtube.com/watch?v=fnCkITP6ib0</t>
  </si>
  <si>
    <t>Игорь Скляр</t>
  </si>
  <si>
    <t>Комарово</t>
  </si>
  <si>
    <t>https://www.youtube.com/watch?v=dylbA7M3B5Y</t>
  </si>
  <si>
    <t>Дискотека Авария feat. Жанна Фриске</t>
  </si>
  <si>
    <t>Малинки</t>
  </si>
  <si>
    <t>Hi-Fi</t>
  </si>
  <si>
    <t>https://www.youtube.com/watch?v=DRYzImN_bDM</t>
  </si>
  <si>
    <t>Прекрасное далёко</t>
  </si>
  <si>
    <t>https://www.youtube.com/watch?v=TUo9C8Y26ZY</t>
  </si>
  <si>
    <t>Александр Кочетков</t>
  </si>
  <si>
    <t>Баллада о прокуренном вагоне</t>
  </si>
  <si>
    <t>https://www.youtube.com/watch?v=0G0c_1JPGJQ</t>
  </si>
  <si>
    <t>из к/ф "Мэри Поппинс, до свидания"</t>
  </si>
  <si>
    <t>Непогода</t>
  </si>
  <si>
    <t>https://www.youtube.com/watch?v=lelb4GP4ZUM</t>
  </si>
  <si>
    <t>Рада и терновник</t>
  </si>
  <si>
    <t>Я хочу показать тебе вечный лес</t>
  </si>
  <si>
    <t>https://www.youtube.com/watch?v=91Oegtr3R7c</t>
  </si>
  <si>
    <t>Билет</t>
  </si>
  <si>
    <t>https://www.youtube.com/watch?v=JFFBq1OwF5s</t>
  </si>
  <si>
    <t>Валерия</t>
  </si>
  <si>
    <t>Ты где-то там</t>
  </si>
  <si>
    <t>https://www.youtube.com/watch?v=SWNM-gt9REM</t>
  </si>
  <si>
    <t>https://www.youtube.com/watch?v=FplFSBoDa4A</t>
  </si>
  <si>
    <t>Михаил Боярский</t>
  </si>
  <si>
    <t>Спасибо, родная</t>
  </si>
  <si>
    <t>https://www.youtube.com/watch?v=Qr5yc0gK81s</t>
  </si>
  <si>
    <t>Любовные истории</t>
  </si>
  <si>
    <t>Школа</t>
  </si>
  <si>
    <t>https://www.youtube.com/watch?v=VXFPPUU9AZQ</t>
  </si>
  <si>
    <t>На берегу безымянной реки</t>
  </si>
  <si>
    <t>https://www.youtube.com/watch?v=9G3XkeKJAIY</t>
  </si>
  <si>
    <t>Мы выбираем</t>
  </si>
  <si>
    <t>https://www.youtube.com/watch?v=w5jU_lVQt4o</t>
  </si>
  <si>
    <t>Виктор Цой</t>
  </si>
  <si>
    <t>Восьмиклассница</t>
  </si>
  <si>
    <t>https://www.youtube.com/watch?v=N_KQ9oDp0-c</t>
  </si>
  <si>
    <t>Красно-жёлтые дни</t>
  </si>
  <si>
    <t>https://www.youtube.com/watch?v=qzSz-ZKh3vg</t>
  </si>
  <si>
    <t>Сектор газа</t>
  </si>
  <si>
    <t>Пора домой</t>
  </si>
  <si>
    <t>https://www.youtube.com/watch?v=H3F5PTqx3ZE</t>
  </si>
  <si>
    <t>Александр Иванов и группа «Рондо»</t>
  </si>
  <si>
    <t>Моя неласковая Русь</t>
  </si>
  <si>
    <t>Фотография на фоне ковра</t>
  </si>
  <si>
    <t>созвучность вам</t>
  </si>
  <si>
    <t>созвучность вашему дуалу</t>
  </si>
  <si>
    <t>созвучность ценностям вашей дуальной пары</t>
  </si>
  <si>
    <t>Светлана Владимирская</t>
  </si>
  <si>
    <t>Мальчик мой</t>
  </si>
  <si>
    <t>https://www.youtube.com/watch?v=7bOXKb7686Q</t>
  </si>
  <si>
    <t>https://www.youtube.com/watch?v=NoqJ1VdmlcU</t>
  </si>
  <si>
    <t>Timati ft. DJ Smash</t>
  </si>
  <si>
    <t>Moscow Never Sleeps</t>
  </si>
  <si>
    <t>https://www.youtube.com/watch?v=70PY7RIUd78</t>
  </si>
  <si>
    <t>https://www.youtube.com/watch?v=DCvZ_m7qOUM</t>
  </si>
  <si>
    <t>Я забиваю сваю</t>
  </si>
  <si>
    <t>"статус"</t>
  </si>
  <si>
    <t>"уникальность"</t>
  </si>
  <si>
    <t>"благосостояние"</t>
  </si>
  <si>
    <t>"самоценность"</t>
  </si>
  <si>
    <t>из к/ф "Земля Санникова"</t>
  </si>
  <si>
    <t>из к/ф "Гостья из будущего"</t>
  </si>
  <si>
    <t>из к/ф "Большая перемена"</t>
  </si>
  <si>
    <t>из м/ф "Приключения поросенка Фунтика"</t>
  </si>
  <si>
    <t>Хорошо бродить по свету</t>
  </si>
  <si>
    <t>из м/ф "Крошка енот"</t>
  </si>
  <si>
    <t>комп. Георгий Свиридов</t>
  </si>
  <si>
    <t>исполн. Андрей Ермаков</t>
  </si>
  <si>
    <t>исполн. Константин Хоменко</t>
  </si>
  <si>
    <t>из т/c "Гардемарины вперёд"</t>
  </si>
  <si>
    <t>из к/ф "12 стульев"</t>
  </si>
  <si>
    <t>Нет, я не плачу и не рыдаю</t>
  </si>
  <si>
    <t>из к/ф "Высота"</t>
  </si>
  <si>
    <t>из мюзикла "Ромео и Джульетта"</t>
  </si>
  <si>
    <t>Люся с***а Диму</t>
  </si>
  <si>
    <t>квадровые ценности</t>
  </si>
  <si>
    <t>диадные ценности</t>
  </si>
  <si>
    <t>исследователи</t>
  </si>
  <si>
    <t>гуманитарии</t>
  </si>
  <si>
    <t>социалы</t>
  </si>
  <si>
    <t>практики</t>
  </si>
  <si>
    <t>клубные ценности</t>
  </si>
  <si>
    <t>стили общения</t>
  </si>
  <si>
    <t>стимульные группы</t>
  </si>
  <si>
    <t>темпераменты</t>
  </si>
  <si>
    <t>гибко-разв.</t>
  </si>
  <si>
    <t>уравнов.-стабил.</t>
  </si>
  <si>
    <t>линейно-напор.</t>
  </si>
  <si>
    <t>воспр.-адапт.</t>
  </si>
  <si>
    <t>введите в жёлтые ячейки цифры Вашего типного профиля (с достаточной точностью)</t>
  </si>
  <si>
    <t>ведущий тип</t>
  </si>
  <si>
    <t>Альфа иррац</t>
  </si>
  <si>
    <t>Альфа рацио</t>
  </si>
  <si>
    <t>Бета иррац</t>
  </si>
  <si>
    <t>Бета рацио</t>
  </si>
  <si>
    <t>Гамма иррац</t>
  </si>
  <si>
    <t>Гамма рацио</t>
  </si>
  <si>
    <t>Дельта иррац</t>
  </si>
  <si>
    <t>Дельта рацио</t>
  </si>
  <si>
    <t>Нарисуйте мне дом</t>
  </si>
  <si>
    <t>Волчья месть</t>
  </si>
  <si>
    <t>Миша Маваши</t>
  </si>
  <si>
    <t>Моя земля, мои правила</t>
  </si>
  <si>
    <t>Каста</t>
  </si>
  <si>
    <t>На порядок выше</t>
  </si>
  <si>
    <t>Алла Пугачёва</t>
  </si>
  <si>
    <t>Надо же</t>
  </si>
  <si>
    <t>Владимир Высоцкий</t>
  </si>
  <si>
    <t>Кони привередливые</t>
  </si>
  <si>
    <t xml:space="preserve">Есть только миг </t>
  </si>
  <si>
    <t>Звезда по имени Солнце</t>
  </si>
  <si>
    <t>Моя крепость</t>
  </si>
  <si>
    <t>Земляне</t>
  </si>
  <si>
    <t>Трава у дома</t>
  </si>
  <si>
    <t>Александр Иванов и группа "Рондо"</t>
  </si>
  <si>
    <t>Боже,какой пустяк</t>
  </si>
  <si>
    <t>Александр Градский</t>
  </si>
  <si>
    <t>Как молоды мы были</t>
  </si>
  <si>
    <t>Облака</t>
  </si>
  <si>
    <t>Глюк`ozа</t>
  </si>
  <si>
    <t>Ненавижу</t>
  </si>
  <si>
    <t>В сон мне - жёлтые огни</t>
  </si>
  <si>
    <t>Воины Света</t>
  </si>
  <si>
    <t>Ливень</t>
  </si>
  <si>
    <t>Юрий Лоза</t>
  </si>
  <si>
    <t>Я умею мечтать</t>
  </si>
  <si>
    <t>Дмитрий Маликов</t>
  </si>
  <si>
    <t>Если я останусь один</t>
  </si>
  <si>
    <t>Калинов мост</t>
  </si>
  <si>
    <t>Не предел</t>
  </si>
  <si>
    <t>Колхозный панк</t>
  </si>
  <si>
    <t>Пелагея и Московский Казачий Хор</t>
  </si>
  <si>
    <t xml:space="preserve">Любо, братцы, любо! </t>
  </si>
  <si>
    <t>Бессонница</t>
  </si>
  <si>
    <t>Каскадёры</t>
  </si>
  <si>
    <t>Лучшая песня о любви</t>
  </si>
  <si>
    <t>Колыбельная для Солнца</t>
  </si>
  <si>
    <t>Король и шут</t>
  </si>
  <si>
    <t>Проклятый старый дом</t>
  </si>
  <si>
    <t>Место, где свет</t>
  </si>
  <si>
    <t>Фиолетово-чёрный</t>
  </si>
  <si>
    <t>ДЕМО</t>
  </si>
  <si>
    <t>2000 лет</t>
  </si>
  <si>
    <t>исполн. Алла Пугачёва</t>
  </si>
  <si>
    <t>А знаешь все ещё будет</t>
  </si>
  <si>
    <t>из к/ф "Вам и не снилось"</t>
  </si>
  <si>
    <t>Синяя вечность</t>
  </si>
  <si>
    <t>Жанна Агузарова и Браво</t>
  </si>
  <si>
    <t>Старый отель</t>
  </si>
  <si>
    <t>Марк Бернес</t>
  </si>
  <si>
    <t>С чего начинается Родина</t>
  </si>
  <si>
    <t>Если в сердце живет любовь</t>
  </si>
  <si>
    <t>Пелагея</t>
  </si>
  <si>
    <t>Есаул</t>
  </si>
  <si>
    <t>Татьяна Анциферова</t>
  </si>
  <si>
    <t>Ищу тебя</t>
  </si>
  <si>
    <t>Рок-Острова</t>
  </si>
  <si>
    <t>Сирень</t>
  </si>
  <si>
    <t>Корни</t>
  </si>
  <si>
    <t>Ты узнаешь её</t>
  </si>
  <si>
    <t>Леонид Агутин</t>
  </si>
  <si>
    <t>На сиреневой луне</t>
  </si>
  <si>
    <t>Любите, девушки</t>
  </si>
  <si>
    <t>Антон Макарский</t>
  </si>
  <si>
    <t>Вечная любовь</t>
  </si>
  <si>
    <t>из к/ф "Ирония судьбы"</t>
  </si>
  <si>
    <t>Если у вас нету тёти</t>
  </si>
  <si>
    <t>Доброе утро</t>
  </si>
  <si>
    <t>Иванушки Int.</t>
  </si>
  <si>
    <t>Наши юные смешные голоса</t>
  </si>
  <si>
    <t>Я верю</t>
  </si>
  <si>
    <t>Оранжевое настроение</t>
  </si>
  <si>
    <t>Августин</t>
  </si>
  <si>
    <t>Марк Бернес (из к/ф "Зайчик")</t>
  </si>
  <si>
    <t>Я работаю волшебником</t>
  </si>
  <si>
    <t>Братья Грим</t>
  </si>
  <si>
    <t>Ресницы</t>
  </si>
  <si>
    <t>Дюна</t>
  </si>
  <si>
    <t>Коммунальная квартира</t>
  </si>
  <si>
    <t>Огоньки</t>
  </si>
  <si>
    <t>Ани Лорак</t>
  </si>
  <si>
    <t>Оранжевые сны</t>
  </si>
  <si>
    <t>Тополиный пух</t>
  </si>
  <si>
    <t>Я знаю точно растает лед</t>
  </si>
  <si>
    <t>Наташа Королева</t>
  </si>
  <si>
    <t>Мужичок с гармошкой</t>
  </si>
  <si>
    <t>из к/ф "Бриллиантовая рука"</t>
  </si>
  <si>
    <t>Остров невезения</t>
  </si>
  <si>
    <t>из к/ф "Ах, водевиль, водевиль..."</t>
  </si>
  <si>
    <t>Гадалка</t>
  </si>
  <si>
    <t>Эдуард Хиль</t>
  </si>
  <si>
    <t>Зима</t>
  </si>
  <si>
    <t>Верка Сердючка</t>
  </si>
  <si>
    <t>Всё будет хорошо</t>
  </si>
  <si>
    <t>Борис Моисеев и Николай Трубач</t>
  </si>
  <si>
    <t>Голубая луна</t>
  </si>
  <si>
    <t>Дожди-пистолеты</t>
  </si>
  <si>
    <t>Ирина Салтыкова</t>
  </si>
  <si>
    <t>Я скучаю по тебе</t>
  </si>
  <si>
    <t>Другая</t>
  </si>
  <si>
    <t>Дайкири</t>
  </si>
  <si>
    <t>Любишь-таешь</t>
  </si>
  <si>
    <t>https://www.youtube.com/watch?v=pML0F4oy1uY</t>
  </si>
  <si>
    <t>https://www.youtube.com/watch?v=BA5qng-n4X8</t>
  </si>
  <si>
    <t>https://www.youtube.com/watch?v=MP0nvei6IUM</t>
  </si>
  <si>
    <t>https://www.youtube.com/watch?v=iwKPjVHoLrE</t>
  </si>
  <si>
    <t>https://www.youtube.com/watch?v=vA0aWBGqTR4</t>
  </si>
  <si>
    <t>https://www.youtube.com/watch?v=Z4jQ4hZfk00</t>
  </si>
  <si>
    <t>https://www.youtube.com/watch?v=YIA6Xamlzz4</t>
  </si>
  <si>
    <t>https://www.youtube.com/watch?v=jpne8fCwFJ8</t>
  </si>
  <si>
    <t>https://www.youtube.com/watch?v=ZGvJWoFwU5A</t>
  </si>
  <si>
    <t>https://www.youtube.com/watch?v=Lj0JzDz0vVY</t>
  </si>
  <si>
    <t>https://www.youtube.com/watch?v=MsINg9G1vC8</t>
  </si>
  <si>
    <t>https://www.youtube.com/watch?v=XYb6ywwwJsE</t>
  </si>
  <si>
    <t>https://www.youtube.com/watch?v=Abz0ISL_jt0</t>
  </si>
  <si>
    <t>https://www.youtube.com/watch?v=D8HqRH5cHPo</t>
  </si>
  <si>
    <t>https://www.youtube.com/watch?v=64VEz-s_Zkc</t>
  </si>
  <si>
    <t>https://www.youtube.com/watch?v=ECiA-ILpzMo</t>
  </si>
  <si>
    <t>https://www.youtube.com/watch?v=g-MciZKD7eM</t>
  </si>
  <si>
    <t>https://www.youtube.com/watch?v=gmpYKlltJuk</t>
  </si>
  <si>
    <t>https://www.youtube.com/watch?v=0P6dg2q8dwQ</t>
  </si>
  <si>
    <t>https://www.youtube.com/watch?v=aJsX1G7oF0k</t>
  </si>
  <si>
    <t>https://www.youtube.com/watch?v=dgo1g9c14iw</t>
  </si>
  <si>
    <t>https://www.youtube.com/watch?v=-VKBzm7g4FA</t>
  </si>
  <si>
    <t>https://www.youtube.com/watch?v=QFDo9XvHbtg</t>
  </si>
  <si>
    <t>https://www.youtube.com/watch?v=rcSLtKk_Mk4</t>
  </si>
  <si>
    <t>https://www.youtube.com/watch?v=ZXKoapi49HE</t>
  </si>
  <si>
    <t>https://www.youtube.com/watch?v=SN8iVrVXXOQ</t>
  </si>
  <si>
    <t>https://www.youtube.com/watch?v=Wy8AXZTIcEQ</t>
  </si>
  <si>
    <t>https://www.youtube.com/watch?v=9JkjupxFCe4</t>
  </si>
  <si>
    <t>https://www.youtube.com/watch?v=Wbp3gMD8sp0</t>
  </si>
  <si>
    <t>https://www.youtube.com/watch?v=ATDDDw1N_VU</t>
  </si>
  <si>
    <t>https://www.youtube.com/watch?v=3LhbaaCfW-Y</t>
  </si>
  <si>
    <t>https://www.youtube.com/watch?v=ZRScZIq8waA</t>
  </si>
  <si>
    <t>https://www.youtube.com/watch?v=tGLS7RulpTA</t>
  </si>
  <si>
    <t>https://www.youtube.com/watch?v=fXwUPXY9eaY</t>
  </si>
  <si>
    <t>https://www.youtube.com/watch?v=itTl9DRKFFU</t>
  </si>
  <si>
    <t>https://www.youtube.com/watch?v=8CBxfYdEhgE</t>
  </si>
  <si>
    <t>https://www.youtube.com/watch?v=ogUf1gRtNqI</t>
  </si>
  <si>
    <t>https://www.youtube.com/watch?v=du-zWWpnZSw</t>
  </si>
  <si>
    <t>https://www.youtube.com/watch?v=BAvivHnQfv8</t>
  </si>
  <si>
    <t>https://www.youtube.com/watch?v=qvyLSXGwoMw</t>
  </si>
  <si>
    <t>https://www.youtube.com/watch?v=owKQ1SNPmeI</t>
  </si>
  <si>
    <t>https://www.youtube.com/watch?v=plhuFzMDN-U</t>
  </si>
  <si>
    <t>https://www.youtube.com/watch?v=n--TEFlviTU</t>
  </si>
  <si>
    <t>https://www.youtube.com/watch?v=rUzBpj0A02U</t>
  </si>
  <si>
    <t>https://www.youtube.com/watch?v=eKmNK92rn4g</t>
  </si>
  <si>
    <t>https://www.youtube.com/watch?v=6DwEKTVI4-A</t>
  </si>
  <si>
    <t>https://www.youtube.com/watch?v=r7ootb8CL74</t>
  </si>
  <si>
    <t>https://www.youtube.com/watch?v=uaKUEjMivYY</t>
  </si>
  <si>
    <t>https://www.youtube.com/watch?v=ZENCTedP0Ec</t>
  </si>
  <si>
    <t>https://www.youtube.com/watch?v=8wRL9d8Q8xM</t>
  </si>
  <si>
    <t>https://www.youtube.com/watch?v=nKaedJyARWg</t>
  </si>
  <si>
    <t>https://www.youtube.com/watch?v=1Yjm9HlIaJo</t>
  </si>
  <si>
    <t>https://www.youtube.com/watch?v=O6_43BXqtlA</t>
  </si>
  <si>
    <t>https://www.youtube.com/watch?v=lvCErYl62Zs</t>
  </si>
  <si>
    <t>https://www.youtube.com/watch?v=4SbB2dn6JPY</t>
  </si>
  <si>
    <t>https://www.youtube.com/watch?v=YoUHDfUE3O8</t>
  </si>
  <si>
    <t>https://www.youtube.com/watch?v=goFIxxWru78</t>
  </si>
  <si>
    <t>https://www.youtube.com/watch?v=KfX3Tyf32bA</t>
  </si>
  <si>
    <t>https://www.youtube.com/watch?v=osBPrU0k21s</t>
  </si>
  <si>
    <t>https://www.youtube.com/watch?v=7Am5AEPHd6k</t>
  </si>
  <si>
    <t>https://www.youtube.com/watch?v=-6uE9jEJI9A</t>
  </si>
  <si>
    <t>https://www.youtube.com/watch?v=CTQxNgCejVg</t>
  </si>
  <si>
    <t>https://www.youtube.com/watch?v=f611awvG20A</t>
  </si>
  <si>
    <t>https://www.youtube.com/watch?v=FvHqKtTNRCU</t>
  </si>
  <si>
    <t>https://www.youtube.com/watch?v=FOLPwibKESM</t>
  </si>
  <si>
    <t>сырые признаковые профили:</t>
  </si>
  <si>
    <t>0 - признак не обнаружен</t>
  </si>
  <si>
    <r>
      <t xml:space="preserve">Настоящая выборка представляет собой список 215 музыкально-песенных видеоклипов русскоязычных исполнителей разных лет (с активными гиперссылками на ютуб) и их полных соционических профилей, расчитаных автором в полуручном режиме.
Любое КОММЕРЧЕСКОЕ использование содержащихся в настоящей таблице данных, в том числе и прежде всего, в платном типировании, запрещено без ПИСЬМЕННОГО согласия автора данных на то.
При упоминании на сторонних публичных площадках каких-либо цифровых данных из данной таблицы ссылка на группу "Соционический навигатор" vk.com/public189370212 или на сайт danidin.ucoz.net (лучше первое) обязательна.
Некоторые видеоклипы содержат в себе сцены и сюжеты, которые соответствуют маркировке 16+ или даже 18+ в Российском законодательстве. Вся ответственность за возможный психологический или иной ущерб, причинённый кому-либо после просмотра любых видеоклипов из настоящей выборки лежит на самом зрителе и/или на авторах, выложивших соотвествующие видеоклипы на ютуб без надлежащей маркировки.
</t>
    </r>
    <r>
      <rPr>
        <b/>
        <sz val="8"/>
        <color rgb="FF000000"/>
        <rFont val="Arial"/>
        <family val="2"/>
        <charset val="204"/>
      </rPr>
      <t>CC-BY-SA Иван Романов (Danidin, группа ВК "Соционический навигатор")</t>
    </r>
  </si>
  <si>
    <t>+/-1 - соответствующий полюс дихотомии проявляется умеренно</t>
  </si>
  <si>
    <t>+/-2 - соответствующий полюс дихотомии проявляется ярко</t>
  </si>
  <si>
    <t>+/-3 -  соответствующий полюс дихотомии проявляется очень ярко, являясь лейтомотивом произведения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</si>
</sst>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&quot; &quot;[$€-407];[Red]&quot;-&quot;#,##0.00&quot; &quot;[$€-407]"/>
  </numFmts>
  <fonts count="21">
    <font>
      <sz val="11"/>
      <color rgb="FF000000"/>
      <name val="Arial1"/>
      <charset val="204"/>
    </font>
    <font>
      <sz val="11"/>
      <color rgb="FF000000"/>
      <name val="Arial1"/>
      <charset val="204"/>
    </font>
    <font>
      <u/>
      <sz val="11"/>
      <color rgb="FF0563C1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b/>
      <sz val="9"/>
      <color rgb="FF000000"/>
      <name val="Arial1"/>
      <charset val="204"/>
    </font>
    <font>
      <sz val="8"/>
      <color rgb="FF000000"/>
      <name val="Arial1"/>
      <charset val="204"/>
    </font>
    <font>
      <sz val="9"/>
      <color rgb="FF000000"/>
      <name val="Arial1"/>
      <charset val="204"/>
    </font>
    <font>
      <sz val="11"/>
      <color rgb="FFFF0000"/>
      <name val="Arial1"/>
      <charset val="204"/>
    </font>
    <font>
      <b/>
      <sz val="10"/>
      <color rgb="FF000000"/>
      <name val="Arial1"/>
      <charset val="204"/>
    </font>
    <font>
      <sz val="10"/>
      <color rgb="FF000000"/>
      <name val="Arial1"/>
      <charset val="204"/>
    </font>
    <font>
      <sz val="10"/>
      <color rgb="FFFF0000"/>
      <name val="Arial1"/>
      <charset val="204"/>
    </font>
    <font>
      <b/>
      <sz val="10"/>
      <color rgb="FFFF0000"/>
      <name val="Arial1"/>
      <charset val="204"/>
    </font>
    <font>
      <b/>
      <sz val="9"/>
      <color rgb="FFFF0000"/>
      <name val="Arial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rgb="FF0563C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2" fillId="0" borderId="0" applyNumberFormat="0" applyBorder="0" applyProtection="0"/>
    <xf numFmtId="0" fontId="3" fillId="0" borderId="0" applyNumberFormat="0" applyBorder="0" applyProtection="0"/>
    <xf numFmtId="0" fontId="1" fillId="2" borderId="0" applyNumberFormat="0" applyFont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5" fillId="0" borderId="0" applyNumberFormat="0" applyBorder="0" applyProtection="0"/>
    <xf numFmtId="165" fontId="5" fillId="0" borderId="0" applyBorder="0" applyProtection="0"/>
  </cellStyleXfs>
  <cellXfs count="167">
    <xf numFmtId="0" fontId="0" fillId="0" borderId="0" xfId="0"/>
    <xf numFmtId="0" fontId="0" fillId="0" borderId="0" xfId="0" applyFill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7" fillId="0" borderId="0" xfId="0" applyFont="1" applyFill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8" fillId="0" borderId="4" xfId="0" applyFont="1" applyBorder="1"/>
    <xf numFmtId="0" fontId="0" fillId="3" borderId="0" xfId="0" applyFill="1"/>
    <xf numFmtId="2" fontId="8" fillId="3" borderId="0" xfId="0" applyNumberFormat="1" applyFont="1" applyFill="1" applyAlignment="1">
      <alignment horizontal="center"/>
    </xf>
    <xf numFmtId="0" fontId="8" fillId="3" borderId="4" xfId="0" applyFont="1" applyFill="1" applyBorder="1"/>
    <xf numFmtId="0" fontId="8" fillId="3" borderId="0" xfId="0" applyFont="1" applyFill="1"/>
    <xf numFmtId="0" fontId="0" fillId="0" borderId="11" xfId="0" applyBorder="1"/>
    <xf numFmtId="0" fontId="0" fillId="0" borderId="0" xfId="0" applyBorder="1"/>
    <xf numFmtId="0" fontId="0" fillId="0" borderId="12" xfId="0" applyBorder="1"/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0" fontId="0" fillId="3" borderId="0" xfId="0" applyFill="1" applyBorder="1"/>
    <xf numFmtId="164" fontId="8" fillId="3" borderId="0" xfId="0" applyNumberFormat="1" applyFont="1" applyFill="1" applyBorder="1" applyAlignment="1">
      <alignment horizontal="center"/>
    </xf>
    <xf numFmtId="0" fontId="11" fillId="0" borderId="4" xfId="0" applyFont="1" applyBorder="1"/>
    <xf numFmtId="0" fontId="11" fillId="0" borderId="0" xfId="0" applyFont="1"/>
    <xf numFmtId="0" fontId="8" fillId="0" borderId="0" xfId="0" applyFont="1" applyBorder="1"/>
    <xf numFmtId="0" fontId="11" fillId="0" borderId="0" xfId="0" applyFont="1" applyBorder="1"/>
    <xf numFmtId="0" fontId="8" fillId="3" borderId="0" xfId="0" applyFont="1" applyFill="1" applyBorder="1"/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0" fontId="11" fillId="0" borderId="11" xfId="0" applyFont="1" applyBorder="1"/>
    <xf numFmtId="0" fontId="0" fillId="3" borderId="11" xfId="0" applyFill="1" applyBorder="1"/>
    <xf numFmtId="0" fontId="0" fillId="3" borderId="12" xfId="0" applyFill="1" applyBorder="1"/>
    <xf numFmtId="164" fontId="8" fillId="3" borderId="11" xfId="0" applyNumberFormat="1" applyFont="1" applyFill="1" applyBorder="1" applyAlignment="1">
      <alignment horizontal="center"/>
    </xf>
    <xf numFmtId="164" fontId="8" fillId="3" borderId="12" xfId="0" applyNumberFormat="1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wrapText="1"/>
    </xf>
    <xf numFmtId="0" fontId="10" fillId="0" borderId="15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wrapText="1"/>
    </xf>
    <xf numFmtId="0" fontId="10" fillId="0" borderId="17" xfId="0" applyFont="1" applyFill="1" applyBorder="1" applyAlignment="1">
      <alignment horizontal="center" wrapText="1"/>
    </xf>
    <xf numFmtId="164" fontId="8" fillId="0" borderId="18" xfId="0" applyNumberFormat="1" applyFont="1" applyBorder="1" applyAlignment="1">
      <alignment horizontal="center"/>
    </xf>
    <xf numFmtId="164" fontId="8" fillId="0" borderId="19" xfId="0" applyNumberFormat="1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164" fontId="8" fillId="3" borderId="18" xfId="0" applyNumberFormat="1" applyFont="1" applyFill="1" applyBorder="1" applyAlignment="1">
      <alignment horizontal="center"/>
    </xf>
    <xf numFmtId="164" fontId="8" fillId="3" borderId="19" xfId="0" applyNumberFormat="1" applyFont="1" applyFill="1" applyBorder="1" applyAlignment="1">
      <alignment horizontal="center"/>
    </xf>
    <xf numFmtId="2" fontId="8" fillId="3" borderId="11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2" fontId="8" fillId="3" borderId="12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 textRotation="90" wrapText="1"/>
    </xf>
    <xf numFmtId="0" fontId="10" fillId="0" borderId="1" xfId="0" applyFont="1" applyBorder="1" applyAlignment="1">
      <alignment horizontal="center" textRotation="90" wrapText="1"/>
    </xf>
    <xf numFmtId="0" fontId="10" fillId="0" borderId="8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textRotation="90" wrapText="1"/>
    </xf>
    <xf numFmtId="0" fontId="11" fillId="0" borderId="8" xfId="0" applyFont="1" applyBorder="1" applyAlignment="1">
      <alignment horizontal="center" textRotation="90" wrapText="1"/>
    </xf>
    <xf numFmtId="0" fontId="11" fillId="0" borderId="9" xfId="0" applyFont="1" applyBorder="1" applyAlignment="1">
      <alignment horizontal="center" textRotation="90" wrapText="1"/>
    </xf>
    <xf numFmtId="0" fontId="11" fillId="0" borderId="10" xfId="0" applyFont="1" applyBorder="1" applyAlignment="1">
      <alignment horizontal="center" textRotation="90" wrapText="1"/>
    </xf>
    <xf numFmtId="2" fontId="11" fillId="0" borderId="0" xfId="0" applyNumberFormat="1" applyFont="1" applyAlignment="1">
      <alignment horizontal="center" textRotation="90" wrapText="1"/>
    </xf>
    <xf numFmtId="2" fontId="10" fillId="0" borderId="0" xfId="0" applyNumberFormat="1" applyFont="1" applyAlignment="1">
      <alignment horizontal="center" textRotation="90" wrapText="1"/>
    </xf>
    <xf numFmtId="2" fontId="10" fillId="0" borderId="8" xfId="0" applyNumberFormat="1" applyFont="1" applyBorder="1" applyAlignment="1">
      <alignment horizontal="center" textRotation="90" wrapText="1"/>
    </xf>
    <xf numFmtId="2" fontId="10" fillId="0" borderId="9" xfId="0" applyNumberFormat="1" applyFont="1" applyBorder="1" applyAlignment="1">
      <alignment horizontal="center" textRotation="90" wrapText="1"/>
    </xf>
    <xf numFmtId="2" fontId="11" fillId="0" borderId="10" xfId="0" applyNumberFormat="1" applyFont="1" applyBorder="1" applyAlignment="1">
      <alignment horizontal="center" textRotation="90" wrapText="1"/>
    </xf>
    <xf numFmtId="2" fontId="11" fillId="0" borderId="8" xfId="0" applyNumberFormat="1" applyFont="1" applyBorder="1" applyAlignment="1">
      <alignment horizontal="center" textRotation="90" wrapText="1"/>
    </xf>
    <xf numFmtId="2" fontId="11" fillId="0" borderId="9" xfId="0" applyNumberFormat="1" applyFont="1" applyBorder="1" applyAlignment="1">
      <alignment horizontal="center" textRotation="90" wrapText="1"/>
    </xf>
    <xf numFmtId="0" fontId="11" fillId="0" borderId="0" xfId="0" applyFont="1" applyAlignment="1">
      <alignment wrapText="1"/>
    </xf>
    <xf numFmtId="0" fontId="8" fillId="0" borderId="0" xfId="0" applyNumberFormat="1" applyFont="1" applyBorder="1" applyAlignment="1">
      <alignment horizontal="center"/>
    </xf>
    <xf numFmtId="0" fontId="8" fillId="0" borderId="11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164" fontId="14" fillId="4" borderId="18" xfId="0" applyNumberFormat="1" applyFont="1" applyFill="1" applyBorder="1" applyAlignment="1">
      <alignment horizontal="center"/>
    </xf>
    <xf numFmtId="164" fontId="14" fillId="4" borderId="0" xfId="0" applyNumberFormat="1" applyFont="1" applyFill="1" applyBorder="1" applyAlignment="1">
      <alignment horizontal="center"/>
    </xf>
    <xf numFmtId="164" fontId="14" fillId="4" borderId="11" xfId="0" applyNumberFormat="1" applyFont="1" applyFill="1" applyBorder="1" applyAlignment="1">
      <alignment horizontal="center"/>
    </xf>
    <xf numFmtId="164" fontId="14" fillId="4" borderId="12" xfId="0" applyNumberFormat="1" applyFont="1" applyFill="1" applyBorder="1" applyAlignment="1">
      <alignment horizontal="center"/>
    </xf>
    <xf numFmtId="164" fontId="14" fillId="4" borderId="19" xfId="0" applyNumberFormat="1" applyFont="1" applyFill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18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1" fontId="8" fillId="0" borderId="19" xfId="0" applyNumberFormat="1" applyFont="1" applyBorder="1" applyAlignment="1">
      <alignment horizontal="center"/>
    </xf>
    <xf numFmtId="0" fontId="11" fillId="0" borderId="13" xfId="0" applyFont="1" applyFill="1" applyBorder="1" applyAlignment="1">
      <alignment horizontal="center" textRotation="90" wrapText="1"/>
    </xf>
    <xf numFmtId="0" fontId="11" fillId="0" borderId="18" xfId="0" applyNumberFormat="1" applyFont="1" applyBorder="1" applyAlignment="1">
      <alignment horizontal="center"/>
    </xf>
    <xf numFmtId="0" fontId="11" fillId="0" borderId="18" xfId="0" applyFont="1" applyBorder="1"/>
    <xf numFmtId="164" fontId="11" fillId="0" borderId="18" xfId="0" applyNumberFormat="1" applyFont="1" applyBorder="1" applyAlignment="1">
      <alignment horizontal="center"/>
    </xf>
    <xf numFmtId="164" fontId="11" fillId="3" borderId="18" xfId="0" applyNumberFormat="1" applyFont="1" applyFill="1" applyBorder="1" applyAlignment="1">
      <alignment horizontal="center"/>
    </xf>
    <xf numFmtId="164" fontId="12" fillId="0" borderId="18" xfId="0" applyNumberFormat="1" applyFont="1" applyFill="1" applyBorder="1" applyAlignment="1">
      <alignment horizontal="center"/>
    </xf>
    <xf numFmtId="164" fontId="14" fillId="0" borderId="19" xfId="0" applyNumberFormat="1" applyFont="1" applyFill="1" applyBorder="1" applyAlignment="1">
      <alignment horizontal="center"/>
    </xf>
    <xf numFmtId="0" fontId="11" fillId="0" borderId="0" xfId="0" applyFont="1" applyFill="1" applyAlignment="1">
      <alignment wrapText="1"/>
    </xf>
    <xf numFmtId="0" fontId="8" fillId="0" borderId="0" xfId="0" applyFont="1" applyFill="1" applyAlignment="1">
      <alignment horizontal="right"/>
    </xf>
    <xf numFmtId="0" fontId="10" fillId="0" borderId="14" xfId="0" applyFont="1" applyFill="1" applyBorder="1" applyAlignment="1">
      <alignment horizontal="center" textRotation="90" wrapText="1"/>
    </xf>
    <xf numFmtId="164" fontId="14" fillId="0" borderId="0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0" fontId="18" fillId="0" borderId="0" xfId="0" applyNumberFormat="1" applyFont="1" applyBorder="1" applyAlignment="1">
      <alignment horizontal="right"/>
    </xf>
    <xf numFmtId="164" fontId="14" fillId="0" borderId="11" xfId="0" applyNumberFormat="1" applyFont="1" applyFill="1" applyBorder="1" applyAlignment="1">
      <alignment horizontal="center"/>
    </xf>
    <xf numFmtId="164" fontId="14" fillId="0" borderId="12" xfId="0" applyNumberFormat="1" applyFont="1" applyFill="1" applyBorder="1" applyAlignment="1">
      <alignment horizontal="center"/>
    </xf>
    <xf numFmtId="0" fontId="18" fillId="0" borderId="11" xfId="0" applyNumberFormat="1" applyFont="1" applyBorder="1" applyAlignment="1">
      <alignment horizontal="right"/>
    </xf>
    <xf numFmtId="0" fontId="18" fillId="0" borderId="12" xfId="0" applyNumberFormat="1" applyFont="1" applyBorder="1" applyAlignment="1">
      <alignment horizontal="right"/>
    </xf>
    <xf numFmtId="0" fontId="18" fillId="0" borderId="0" xfId="0" applyFont="1" applyBorder="1"/>
    <xf numFmtId="0" fontId="18" fillId="0" borderId="11" xfId="0" applyFont="1" applyBorder="1"/>
    <xf numFmtId="0" fontId="18" fillId="0" borderId="12" xfId="0" applyFont="1" applyBorder="1"/>
    <xf numFmtId="2" fontId="11" fillId="0" borderId="13" xfId="0" applyNumberFormat="1" applyFont="1" applyBorder="1" applyAlignment="1">
      <alignment horizontal="center" textRotation="90" wrapText="1"/>
    </xf>
    <xf numFmtId="2" fontId="10" fillId="0" borderId="14" xfId="0" applyNumberFormat="1" applyFont="1" applyBorder="1" applyAlignment="1">
      <alignment horizontal="center" textRotation="90" wrapText="1"/>
    </xf>
    <xf numFmtId="2" fontId="11" fillId="0" borderId="14" xfId="0" applyNumberFormat="1" applyFont="1" applyBorder="1" applyAlignment="1">
      <alignment horizontal="center" textRotation="90" wrapText="1"/>
    </xf>
    <xf numFmtId="2" fontId="11" fillId="0" borderId="17" xfId="0" applyNumberFormat="1" applyFont="1" applyBorder="1" applyAlignment="1">
      <alignment horizontal="center" textRotation="90" wrapText="1"/>
    </xf>
    <xf numFmtId="49" fontId="19" fillId="0" borderId="18" xfId="0" applyNumberFormat="1" applyFont="1" applyBorder="1" applyAlignment="1">
      <alignment horizontal="left"/>
    </xf>
    <xf numFmtId="0" fontId="18" fillId="0" borderId="18" xfId="0" applyNumberFormat="1" applyFont="1" applyBorder="1" applyAlignment="1">
      <alignment horizontal="right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NumberFormat="1" applyFont="1" applyBorder="1" applyAlignment="1">
      <alignment horizontal="center"/>
    </xf>
    <xf numFmtId="0" fontId="19" fillId="0" borderId="18" xfId="0" applyNumberFormat="1" applyFont="1" applyBorder="1" applyAlignment="1"/>
    <xf numFmtId="0" fontId="19" fillId="0" borderId="0" xfId="0" applyNumberFormat="1" applyFont="1" applyBorder="1" applyAlignment="1"/>
    <xf numFmtId="0" fontId="19" fillId="0" borderId="11" xfId="0" applyNumberFormat="1" applyFont="1" applyBorder="1" applyAlignment="1"/>
    <xf numFmtId="0" fontId="19" fillId="0" borderId="12" xfId="0" applyNumberFormat="1" applyFont="1" applyBorder="1" applyAlignment="1"/>
    <xf numFmtId="0" fontId="11" fillId="0" borderId="19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11" fillId="0" borderId="12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164" fontId="11" fillId="0" borderId="19" xfId="0" applyNumberFormat="1" applyFont="1" applyBorder="1" applyAlignment="1">
      <alignment horizontal="center"/>
    </xf>
    <xf numFmtId="0" fontId="11" fillId="0" borderId="12" xfId="0" applyFont="1" applyBorder="1"/>
    <xf numFmtId="0" fontId="11" fillId="0" borderId="0" xfId="0" applyFont="1" applyFill="1" applyAlignment="1">
      <alignment horizontal="right"/>
    </xf>
    <xf numFmtId="0" fontId="19" fillId="0" borderId="18" xfId="0" applyFont="1" applyBorder="1" applyAlignment="1"/>
    <xf numFmtId="0" fontId="19" fillId="0" borderId="0" xfId="0" applyFont="1" applyBorder="1" applyAlignment="1"/>
    <xf numFmtId="0" fontId="19" fillId="0" borderId="11" xfId="0" applyFont="1" applyBorder="1" applyAlignment="1"/>
    <xf numFmtId="0" fontId="19" fillId="0" borderId="12" xfId="0" applyFont="1" applyBorder="1" applyAlignment="1"/>
    <xf numFmtId="0" fontId="11" fillId="0" borderId="19" xfId="0" applyFont="1" applyBorder="1"/>
    <xf numFmtId="0" fontId="1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0" fillId="0" borderId="0" xfId="1" applyFont="1"/>
    <xf numFmtId="0" fontId="18" fillId="0" borderId="0" xfId="0" applyFont="1" applyFill="1"/>
    <xf numFmtId="0" fontId="19" fillId="0" borderId="18" xfId="0" applyNumberFormat="1" applyFont="1" applyFill="1" applyBorder="1" applyAlignment="1">
      <alignment horizontal="center"/>
    </xf>
    <xf numFmtId="0" fontId="18" fillId="0" borderId="18" xfId="0" applyFont="1" applyBorder="1"/>
    <xf numFmtId="0" fontId="18" fillId="0" borderId="19" xfId="0" applyFont="1" applyBorder="1"/>
    <xf numFmtId="164" fontId="17" fillId="0" borderId="0" xfId="0" applyNumberFormat="1" applyFont="1" applyFill="1" applyAlignment="1">
      <alignment horizontal="center"/>
    </xf>
    <xf numFmtId="164" fontId="17" fillId="0" borderId="11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164" fontId="17" fillId="0" borderId="12" xfId="0" applyNumberFormat="1" applyFont="1" applyFill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/>
    </xf>
    <xf numFmtId="164" fontId="17" fillId="0" borderId="19" xfId="0" applyNumberFormat="1" applyFont="1" applyFill="1" applyBorder="1" applyAlignment="1">
      <alignment horizontal="center"/>
    </xf>
    <xf numFmtId="164" fontId="17" fillId="0" borderId="4" xfId="0" applyNumberFormat="1" applyFont="1" applyFill="1" applyBorder="1"/>
    <xf numFmtId="164" fontId="17" fillId="0" borderId="0" xfId="0" applyNumberFormat="1" applyFont="1" applyFill="1"/>
    <xf numFmtId="164" fontId="17" fillId="0" borderId="0" xfId="0" applyNumberFormat="1" applyFont="1" applyFill="1" applyBorder="1"/>
    <xf numFmtId="164" fontId="17" fillId="0" borderId="11" xfId="0" applyNumberFormat="1" applyFont="1" applyBorder="1" applyAlignment="1">
      <alignment horizontal="center"/>
    </xf>
    <xf numFmtId="164" fontId="17" fillId="0" borderId="12" xfId="0" applyNumberFormat="1" applyFont="1" applyBorder="1" applyAlignment="1">
      <alignment horizontal="center"/>
    </xf>
    <xf numFmtId="0" fontId="20" fillId="0" borderId="0" xfId="1" applyFont="1" applyFill="1" applyAlignment="1"/>
    <xf numFmtId="0" fontId="18" fillId="0" borderId="0" xfId="0" applyFont="1" applyFill="1" applyAlignment="1"/>
    <xf numFmtId="164" fontId="13" fillId="0" borderId="2" xfId="0" applyNumberFormat="1" applyFont="1" applyFill="1" applyBorder="1" applyAlignment="1">
      <alignment textRotation="90" wrapText="1"/>
    </xf>
    <xf numFmtId="164" fontId="13" fillId="0" borderId="7" xfId="0" applyNumberFormat="1" applyFont="1" applyFill="1" applyBorder="1" applyAlignment="1">
      <alignment textRotation="90" wrapText="1"/>
    </xf>
    <xf numFmtId="164" fontId="13" fillId="0" borderId="3" xfId="0" applyNumberFormat="1" applyFont="1" applyFill="1" applyBorder="1" applyAlignment="1">
      <alignment textRotation="90" wrapText="1"/>
    </xf>
    <xf numFmtId="164" fontId="11" fillId="0" borderId="4" xfId="0" applyNumberFormat="1" applyFont="1" applyBorder="1"/>
    <xf numFmtId="164" fontId="11" fillId="0" borderId="6" xfId="0" applyNumberFormat="1" applyFont="1" applyBorder="1"/>
    <xf numFmtId="164" fontId="11" fillId="0" borderId="5" xfId="0" applyNumberFormat="1" applyFont="1" applyBorder="1"/>
    <xf numFmtId="164" fontId="0" fillId="0" borderId="4" xfId="0" applyNumberFormat="1" applyBorder="1"/>
    <xf numFmtId="164" fontId="0" fillId="0" borderId="6" xfId="0" applyNumberFormat="1" applyBorder="1"/>
    <xf numFmtId="164" fontId="0" fillId="0" borderId="5" xfId="0" applyNumberFormat="1" applyBorder="1"/>
    <xf numFmtId="164" fontId="9" fillId="0" borderId="0" xfId="0" applyNumberFormat="1" applyFont="1"/>
    <xf numFmtId="164" fontId="0" fillId="3" borderId="4" xfId="0" applyNumberFormat="1" applyFill="1" applyBorder="1"/>
    <xf numFmtId="164" fontId="0" fillId="3" borderId="6" xfId="0" applyNumberFormat="1" applyFill="1" applyBorder="1"/>
    <xf numFmtId="164" fontId="0" fillId="3" borderId="5" xfId="0" applyNumberFormat="1" applyFill="1" applyBorder="1"/>
    <xf numFmtId="164" fontId="18" fillId="0" borderId="4" xfId="0" applyNumberFormat="1" applyFont="1" applyBorder="1"/>
    <xf numFmtId="164" fontId="18" fillId="0" borderId="6" xfId="0" applyNumberFormat="1" applyFont="1" applyBorder="1"/>
    <xf numFmtId="164" fontId="18" fillId="0" borderId="5" xfId="0" applyNumberFormat="1" applyFont="1" applyBorder="1"/>
    <xf numFmtId="164" fontId="18" fillId="0" borderId="4" xfId="0" applyNumberFormat="1" applyFont="1" applyBorder="1" applyAlignment="1"/>
    <xf numFmtId="164" fontId="18" fillId="0" borderId="6" xfId="0" applyNumberFormat="1" applyFont="1" applyBorder="1" applyAlignment="1"/>
    <xf numFmtId="164" fontId="18" fillId="0" borderId="5" xfId="0" applyNumberFormat="1" applyFont="1" applyBorder="1" applyAlignment="1"/>
    <xf numFmtId="0" fontId="15" fillId="0" borderId="0" xfId="0" applyFont="1" applyFill="1" applyBorder="1" applyAlignment="1">
      <alignment horizontal="left" wrapText="1"/>
    </xf>
  </cellXfs>
  <cellStyles count="8">
    <cellStyle name="Excel_CondFormat_1_1_1" xfId="3"/>
    <cellStyle name="Heading" xfId="4"/>
    <cellStyle name="Heading1" xfId="5"/>
    <cellStyle name="Result" xfId="6"/>
    <cellStyle name="Result2" xfId="7"/>
    <cellStyle name="Гиперссылка" xfId="1"/>
    <cellStyle name="Обычный" xfId="0" builtinId="0" customBuiltin="1"/>
    <cellStyle name="Обычный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youtube.com/watch?v=-OYAKDyJwPw" TargetMode="External"/><Relationship Id="rId21" Type="http://schemas.openxmlformats.org/officeDocument/2006/relationships/hyperlink" Target="https://www.youtube.com/watch?v=29M87cGQWN8" TargetMode="External"/><Relationship Id="rId42" Type="http://schemas.openxmlformats.org/officeDocument/2006/relationships/hyperlink" Target="https://www.youtube.com/watch?v=zgtO2jfCeiU" TargetMode="External"/><Relationship Id="rId63" Type="http://schemas.openxmlformats.org/officeDocument/2006/relationships/hyperlink" Target="https://www.youtube.com/watch?v=hNzE1OB-_GI" TargetMode="External"/><Relationship Id="rId84" Type="http://schemas.openxmlformats.org/officeDocument/2006/relationships/hyperlink" Target="https://www.youtube.com/watch?v=Z8qU0GdW88Q" TargetMode="External"/><Relationship Id="rId138" Type="http://schemas.openxmlformats.org/officeDocument/2006/relationships/hyperlink" Target="https://www.youtube.com/watch?v=Ev1GNV1BqPI" TargetMode="External"/><Relationship Id="rId159" Type="http://schemas.openxmlformats.org/officeDocument/2006/relationships/hyperlink" Target="https://www.youtube.com/watch?v=rUzBpj0A02U" TargetMode="External"/><Relationship Id="rId170" Type="http://schemas.openxmlformats.org/officeDocument/2006/relationships/hyperlink" Target="https://www.youtube.com/watch?v=9JkjupxFCe4" TargetMode="External"/><Relationship Id="rId191" Type="http://schemas.openxmlformats.org/officeDocument/2006/relationships/hyperlink" Target="https://www.youtube.com/watch?v=f611awvG20A" TargetMode="External"/><Relationship Id="rId205" Type="http://schemas.openxmlformats.org/officeDocument/2006/relationships/hyperlink" Target="https://www.youtube.com/watch?v=pML0F4oy1uY" TargetMode="External"/><Relationship Id="rId107" Type="http://schemas.openxmlformats.org/officeDocument/2006/relationships/hyperlink" Target="https://www.youtube.com/watch?v=Lrtd1Nn4AGg" TargetMode="External"/><Relationship Id="rId11" Type="http://schemas.openxmlformats.org/officeDocument/2006/relationships/hyperlink" Target="https://www.youtube.com/watch?v=nO0d8wYcs7A" TargetMode="External"/><Relationship Id="rId32" Type="http://schemas.openxmlformats.org/officeDocument/2006/relationships/hyperlink" Target="https://www.youtube.com/watch?v=SfzqtqCXwjk" TargetMode="External"/><Relationship Id="rId37" Type="http://schemas.openxmlformats.org/officeDocument/2006/relationships/hyperlink" Target="https://www.youtube.com/watch?v=VdMC0ujHaNE" TargetMode="External"/><Relationship Id="rId53" Type="http://schemas.openxmlformats.org/officeDocument/2006/relationships/hyperlink" Target="https://www.youtube.com/watch?v=WtUO5cXZhV4" TargetMode="External"/><Relationship Id="rId58" Type="http://schemas.openxmlformats.org/officeDocument/2006/relationships/hyperlink" Target="https://www.youtube.com/watch?v=W_tZNxyGAwI" TargetMode="External"/><Relationship Id="rId74" Type="http://schemas.openxmlformats.org/officeDocument/2006/relationships/hyperlink" Target="https://www.youtube.com/watch?v=fnCkITP6ib0" TargetMode="External"/><Relationship Id="rId79" Type="http://schemas.openxmlformats.org/officeDocument/2006/relationships/hyperlink" Target="https://www.youtube.com/watch?v=DFtOELd5pEI" TargetMode="External"/><Relationship Id="rId102" Type="http://schemas.openxmlformats.org/officeDocument/2006/relationships/hyperlink" Target="https://www.youtube.com/watch?v=WPk5zqFvTCU" TargetMode="External"/><Relationship Id="rId123" Type="http://schemas.openxmlformats.org/officeDocument/2006/relationships/hyperlink" Target="https://www.youtube.com/watch?v=Ogh3GjpS07k" TargetMode="External"/><Relationship Id="rId128" Type="http://schemas.openxmlformats.org/officeDocument/2006/relationships/hyperlink" Target="https://www.youtube.com/watch?v=3uDFkM8FH_E" TargetMode="External"/><Relationship Id="rId144" Type="http://schemas.openxmlformats.org/officeDocument/2006/relationships/hyperlink" Target="https://www.youtube.com/watch?v=YitK3TfpPMo" TargetMode="External"/><Relationship Id="rId149" Type="http://schemas.openxmlformats.org/officeDocument/2006/relationships/hyperlink" Target="https://www.youtube.com/watch?v=gQvzRriiWbs" TargetMode="External"/><Relationship Id="rId5" Type="http://schemas.openxmlformats.org/officeDocument/2006/relationships/hyperlink" Target="https://www.youtube.com/watch?v=p9T4MFs5ebs" TargetMode="External"/><Relationship Id="rId90" Type="http://schemas.openxmlformats.org/officeDocument/2006/relationships/hyperlink" Target="https://www.youtube.com/watch?v=54CkirSI-ms" TargetMode="External"/><Relationship Id="rId95" Type="http://schemas.openxmlformats.org/officeDocument/2006/relationships/hyperlink" Target="https://www.youtube.com/watch?v=DCvZ_m7qOUM" TargetMode="External"/><Relationship Id="rId160" Type="http://schemas.openxmlformats.org/officeDocument/2006/relationships/hyperlink" Target="https://www.youtube.com/watch?v=ATDDDw1N_VU" TargetMode="External"/><Relationship Id="rId165" Type="http://schemas.openxmlformats.org/officeDocument/2006/relationships/hyperlink" Target="https://www.youtube.com/watch?v=8CBxfYdEhgE" TargetMode="External"/><Relationship Id="rId181" Type="http://schemas.openxmlformats.org/officeDocument/2006/relationships/hyperlink" Target="https://www.youtube.com/watch?v=Lj0JzDz0vVY" TargetMode="External"/><Relationship Id="rId186" Type="http://schemas.openxmlformats.org/officeDocument/2006/relationships/hyperlink" Target="https://www.youtube.com/watch?v=Wy8AXZTIcEQ" TargetMode="External"/><Relationship Id="rId211" Type="http://schemas.openxmlformats.org/officeDocument/2006/relationships/hyperlink" Target="https://www.youtube.com/watch?v=MsINg9G1vC8" TargetMode="External"/><Relationship Id="rId22" Type="http://schemas.openxmlformats.org/officeDocument/2006/relationships/hyperlink" Target="https://www.youtube.com/watch?v=eP4ElRfquDA" TargetMode="External"/><Relationship Id="rId27" Type="http://schemas.openxmlformats.org/officeDocument/2006/relationships/hyperlink" Target="https://www.youtube.com/watch?v=GmpMZozMLb4" TargetMode="External"/><Relationship Id="rId43" Type="http://schemas.openxmlformats.org/officeDocument/2006/relationships/hyperlink" Target="https://www.youtube.com/watch?v=zFMuMHDwWvs" TargetMode="External"/><Relationship Id="rId48" Type="http://schemas.openxmlformats.org/officeDocument/2006/relationships/hyperlink" Target="https://www.youtube.com/watch?v=JFFBq1OwF5s" TargetMode="External"/><Relationship Id="rId64" Type="http://schemas.openxmlformats.org/officeDocument/2006/relationships/hyperlink" Target="https://www.youtube.com/watch?v=zy5pKrUBUN4" TargetMode="External"/><Relationship Id="rId69" Type="http://schemas.openxmlformats.org/officeDocument/2006/relationships/hyperlink" Target="https://www.youtube.com/watch?v=eG7bnmq-Pog" TargetMode="External"/><Relationship Id="rId113" Type="http://schemas.openxmlformats.org/officeDocument/2006/relationships/hyperlink" Target="https://www.youtube.com/watch?v=Qr5yc0gK81s" TargetMode="External"/><Relationship Id="rId118" Type="http://schemas.openxmlformats.org/officeDocument/2006/relationships/hyperlink" Target="https://www.youtube.com/watch?v=lelb4GP4ZUM" TargetMode="External"/><Relationship Id="rId134" Type="http://schemas.openxmlformats.org/officeDocument/2006/relationships/hyperlink" Target="https://www.youtube.com/watch?v=sgvnMAPxgP0" TargetMode="External"/><Relationship Id="rId139" Type="http://schemas.openxmlformats.org/officeDocument/2006/relationships/hyperlink" Target="https://www.youtube.com/watch?v=pfv0o-rtZa4" TargetMode="External"/><Relationship Id="rId80" Type="http://schemas.openxmlformats.org/officeDocument/2006/relationships/hyperlink" Target="https://www.youtube.com/watch?v=tLyQZaotoUE" TargetMode="External"/><Relationship Id="rId85" Type="http://schemas.openxmlformats.org/officeDocument/2006/relationships/hyperlink" Target="https://www.youtube.com/watch?v=SvF0pKbMRi8" TargetMode="External"/><Relationship Id="rId150" Type="http://schemas.openxmlformats.org/officeDocument/2006/relationships/hyperlink" Target="https://www.youtube.com/watch?v=PwaYXrZ1UGc" TargetMode="External"/><Relationship Id="rId155" Type="http://schemas.openxmlformats.org/officeDocument/2006/relationships/hyperlink" Target="https://www.youtube.com/watch?v=CTQxNgCejVg" TargetMode="External"/><Relationship Id="rId171" Type="http://schemas.openxmlformats.org/officeDocument/2006/relationships/hyperlink" Target="https://www.youtube.com/watch?v=BAvivHnQfv8" TargetMode="External"/><Relationship Id="rId176" Type="http://schemas.openxmlformats.org/officeDocument/2006/relationships/hyperlink" Target="https://www.youtube.com/watch?v=Z4jQ4hZfk00" TargetMode="External"/><Relationship Id="rId192" Type="http://schemas.openxmlformats.org/officeDocument/2006/relationships/hyperlink" Target="https://www.youtube.com/watch?v=r7ootb8CL74" TargetMode="External"/><Relationship Id="rId197" Type="http://schemas.openxmlformats.org/officeDocument/2006/relationships/hyperlink" Target="https://www.youtube.com/watch?v=du-zWWpnZSw" TargetMode="External"/><Relationship Id="rId206" Type="http://schemas.openxmlformats.org/officeDocument/2006/relationships/hyperlink" Target="https://www.youtube.com/watch?v=Abz0ISL_jt0" TargetMode="External"/><Relationship Id="rId201" Type="http://schemas.openxmlformats.org/officeDocument/2006/relationships/hyperlink" Target="https://www.youtube.com/watch?v=4SbB2dn6JPY" TargetMode="External"/><Relationship Id="rId12" Type="http://schemas.openxmlformats.org/officeDocument/2006/relationships/hyperlink" Target="https://www.youtube.com/watch?v=cxHUMg64rqw" TargetMode="External"/><Relationship Id="rId17" Type="http://schemas.openxmlformats.org/officeDocument/2006/relationships/hyperlink" Target="https://www.youtube.com/watch?v=7DldI22ObPo" TargetMode="External"/><Relationship Id="rId33" Type="http://schemas.openxmlformats.org/officeDocument/2006/relationships/hyperlink" Target="https://www.youtube.com/watch?v=87qSqrGariI" TargetMode="External"/><Relationship Id="rId38" Type="http://schemas.openxmlformats.org/officeDocument/2006/relationships/hyperlink" Target="https://www.youtube.com/watch?v=MDa3MvXs-iw" TargetMode="External"/><Relationship Id="rId59" Type="http://schemas.openxmlformats.org/officeDocument/2006/relationships/hyperlink" Target="https://www.youtube.com/watch?v=NoqJ1VdmlcU" TargetMode="External"/><Relationship Id="rId103" Type="http://schemas.openxmlformats.org/officeDocument/2006/relationships/hyperlink" Target="https://www.youtube.com/watch?v=B8r7iF39fx4" TargetMode="External"/><Relationship Id="rId108" Type="http://schemas.openxmlformats.org/officeDocument/2006/relationships/hyperlink" Target="https://www.youtube.com/watch?v=fvwXpFD0UUo" TargetMode="External"/><Relationship Id="rId124" Type="http://schemas.openxmlformats.org/officeDocument/2006/relationships/hyperlink" Target="https://www.youtube.com/watch?v=sQH4-eo8vzo" TargetMode="External"/><Relationship Id="rId129" Type="http://schemas.openxmlformats.org/officeDocument/2006/relationships/hyperlink" Target="https://www.youtube.com/watch?v=70PY7RIUd78" TargetMode="External"/><Relationship Id="rId54" Type="http://schemas.openxmlformats.org/officeDocument/2006/relationships/hyperlink" Target="https://www.youtube.com/watch?v=wprTlXEwitQ" TargetMode="External"/><Relationship Id="rId70" Type="http://schemas.openxmlformats.org/officeDocument/2006/relationships/hyperlink" Target="https://www.youtube.com/watch?v=zcoGTd6I1PM" TargetMode="External"/><Relationship Id="rId75" Type="http://schemas.openxmlformats.org/officeDocument/2006/relationships/hyperlink" Target="https://www.youtube.com/watch?v=oL7e5Py-NUA" TargetMode="External"/><Relationship Id="rId91" Type="http://schemas.openxmlformats.org/officeDocument/2006/relationships/hyperlink" Target="https://www.youtube.com/watch?v=hbCKIDxjsa0" TargetMode="External"/><Relationship Id="rId96" Type="http://schemas.openxmlformats.org/officeDocument/2006/relationships/hyperlink" Target="https://www.youtube.com/watch?v=ECiA-ILpzMo" TargetMode="External"/><Relationship Id="rId140" Type="http://schemas.openxmlformats.org/officeDocument/2006/relationships/hyperlink" Target="https://www.youtube.com/watch?v=CLPb0zTt84w" TargetMode="External"/><Relationship Id="rId145" Type="http://schemas.openxmlformats.org/officeDocument/2006/relationships/hyperlink" Target="https://www.youtube.com/watch?v=l0md-YScA_M" TargetMode="External"/><Relationship Id="rId161" Type="http://schemas.openxmlformats.org/officeDocument/2006/relationships/hyperlink" Target="https://www.youtube.com/watch?v=eKmNK92rn4g" TargetMode="External"/><Relationship Id="rId166" Type="http://schemas.openxmlformats.org/officeDocument/2006/relationships/hyperlink" Target="https://www.youtube.com/watch?v=KfX3Tyf32bA" TargetMode="External"/><Relationship Id="rId182" Type="http://schemas.openxmlformats.org/officeDocument/2006/relationships/hyperlink" Target="https://www.youtube.com/watch?v=3LhbaaCfW-Y" TargetMode="External"/><Relationship Id="rId187" Type="http://schemas.openxmlformats.org/officeDocument/2006/relationships/hyperlink" Target="https://www.youtube.com/watch?v=7Am5AEPHd6k" TargetMode="External"/><Relationship Id="rId1" Type="http://schemas.openxmlformats.org/officeDocument/2006/relationships/hyperlink" Target="https://www.youtube.com/watch?v=IOmhLZVyapY" TargetMode="External"/><Relationship Id="rId6" Type="http://schemas.openxmlformats.org/officeDocument/2006/relationships/hyperlink" Target="https://www.youtube.com/watch?v=MrDBO9jyDcE" TargetMode="External"/><Relationship Id="rId212" Type="http://schemas.openxmlformats.org/officeDocument/2006/relationships/printerSettings" Target="../printerSettings/printerSettings1.bin"/><Relationship Id="rId23" Type="http://schemas.openxmlformats.org/officeDocument/2006/relationships/hyperlink" Target="https://www.youtube.com/watch?v=RYp1OmzaC5Y" TargetMode="External"/><Relationship Id="rId28" Type="http://schemas.openxmlformats.org/officeDocument/2006/relationships/hyperlink" Target="https://www.youtube.com/watch?v=Ve8VVNbIMe0" TargetMode="External"/><Relationship Id="rId49" Type="http://schemas.openxmlformats.org/officeDocument/2006/relationships/hyperlink" Target="https://www.youtube.com/watch?v=N_KQ9oDp0-c" TargetMode="External"/><Relationship Id="rId114" Type="http://schemas.openxmlformats.org/officeDocument/2006/relationships/hyperlink" Target="https://www.youtube.com/watch?v=HQ1WnhNgB5I" TargetMode="External"/><Relationship Id="rId119" Type="http://schemas.openxmlformats.org/officeDocument/2006/relationships/hyperlink" Target="https://www.youtube.com/watch?v=VNKvtA9AkjI" TargetMode="External"/><Relationship Id="rId44" Type="http://schemas.openxmlformats.org/officeDocument/2006/relationships/hyperlink" Target="https://www.youtube.com/watch?v=CcZ77j_JZLY" TargetMode="External"/><Relationship Id="rId60" Type="http://schemas.openxmlformats.org/officeDocument/2006/relationships/hyperlink" Target="https://www.youtube.com/watch?v=UavO9mYpfuU" TargetMode="External"/><Relationship Id="rId65" Type="http://schemas.openxmlformats.org/officeDocument/2006/relationships/hyperlink" Target="https://www.youtube.com/watch?v=jlfmVR3Hn-I" TargetMode="External"/><Relationship Id="rId81" Type="http://schemas.openxmlformats.org/officeDocument/2006/relationships/hyperlink" Target="https://www.youtube.com/watch?v=RjObnc58fAM" TargetMode="External"/><Relationship Id="rId86" Type="http://schemas.openxmlformats.org/officeDocument/2006/relationships/hyperlink" Target="https://www.youtube.com/watch?v=d9TM7YyOSeI" TargetMode="External"/><Relationship Id="rId130" Type="http://schemas.openxmlformats.org/officeDocument/2006/relationships/hyperlink" Target="https://www.youtube.com/watch?v=7bOXKb7686Q" TargetMode="External"/><Relationship Id="rId135" Type="http://schemas.openxmlformats.org/officeDocument/2006/relationships/hyperlink" Target="https://www.youtube.com/watch?v=koC7L-lh56E" TargetMode="External"/><Relationship Id="rId151" Type="http://schemas.openxmlformats.org/officeDocument/2006/relationships/hyperlink" Target="https://www.youtube.com/watch?v=QxGl7OtSPQo" TargetMode="External"/><Relationship Id="rId156" Type="http://schemas.openxmlformats.org/officeDocument/2006/relationships/hyperlink" Target="https://www.youtube.com/watch?v=D8HqRH5cHPo" TargetMode="External"/><Relationship Id="rId177" Type="http://schemas.openxmlformats.org/officeDocument/2006/relationships/hyperlink" Target="https://www.youtube.com/watch?v=osBPrU0k21s" TargetMode="External"/><Relationship Id="rId198" Type="http://schemas.openxmlformats.org/officeDocument/2006/relationships/hyperlink" Target="https://www.youtube.com/watch?v=rcSLtKk_Mk4" TargetMode="External"/><Relationship Id="rId172" Type="http://schemas.openxmlformats.org/officeDocument/2006/relationships/hyperlink" Target="https://www.youtube.com/watch?v=6DwEKTVI4-A" TargetMode="External"/><Relationship Id="rId193" Type="http://schemas.openxmlformats.org/officeDocument/2006/relationships/hyperlink" Target="https://www.youtube.com/watch?v=64VEz-s_Zkc" TargetMode="External"/><Relationship Id="rId202" Type="http://schemas.openxmlformats.org/officeDocument/2006/relationships/hyperlink" Target="https://www.youtube.com/watch?v=n--TEFlviTU" TargetMode="External"/><Relationship Id="rId207" Type="http://schemas.openxmlformats.org/officeDocument/2006/relationships/hyperlink" Target="https://www.youtube.com/watch?v=lvCErYl62Zs" TargetMode="External"/><Relationship Id="rId13" Type="http://schemas.openxmlformats.org/officeDocument/2006/relationships/hyperlink" Target="https://www.youtube.com/watch?v=xhHof6yXfdI" TargetMode="External"/><Relationship Id="rId18" Type="http://schemas.openxmlformats.org/officeDocument/2006/relationships/hyperlink" Target="https://www.youtube.com/watch?v=WMBEKAUNOX4" TargetMode="External"/><Relationship Id="rId39" Type="http://schemas.openxmlformats.org/officeDocument/2006/relationships/hyperlink" Target="https://www.youtube.com/watch?v=_Le3iBaecOg" TargetMode="External"/><Relationship Id="rId109" Type="http://schemas.openxmlformats.org/officeDocument/2006/relationships/hyperlink" Target="https://www.youtube.com/watch?v=buQkpHOAsDk" TargetMode="External"/><Relationship Id="rId34" Type="http://schemas.openxmlformats.org/officeDocument/2006/relationships/hyperlink" Target="https://www.youtube.com/watch?v=kCbxQpn4Yzo" TargetMode="External"/><Relationship Id="rId50" Type="http://schemas.openxmlformats.org/officeDocument/2006/relationships/hyperlink" Target="https://www.youtube.com/watch?v=dylbA7M3B5Y" TargetMode="External"/><Relationship Id="rId55" Type="http://schemas.openxmlformats.org/officeDocument/2006/relationships/hyperlink" Target="https://www.youtube.com/watch?v=DRYzImN_bDM" TargetMode="External"/><Relationship Id="rId76" Type="http://schemas.openxmlformats.org/officeDocument/2006/relationships/hyperlink" Target="https://www.youtube.com/watch?v=r0PsXPpwqlI" TargetMode="External"/><Relationship Id="rId97" Type="http://schemas.openxmlformats.org/officeDocument/2006/relationships/hyperlink" Target="https://www.youtube.com/watch?v=oqr3pQXhcWI" TargetMode="External"/><Relationship Id="rId104" Type="http://schemas.openxmlformats.org/officeDocument/2006/relationships/hyperlink" Target="https://www.youtube.com/watch?v=ti00TRsoOqU" TargetMode="External"/><Relationship Id="rId120" Type="http://schemas.openxmlformats.org/officeDocument/2006/relationships/hyperlink" Target="https://www.youtube.com/watch?v=4qcPopWKJlQ" TargetMode="External"/><Relationship Id="rId125" Type="http://schemas.openxmlformats.org/officeDocument/2006/relationships/hyperlink" Target="https://www.youtube.com/watch?v=Xhsl6j6xOEM" TargetMode="External"/><Relationship Id="rId141" Type="http://schemas.openxmlformats.org/officeDocument/2006/relationships/hyperlink" Target="https://www.youtube.com/watch?v=9k8HHKM9kZ0" TargetMode="External"/><Relationship Id="rId146" Type="http://schemas.openxmlformats.org/officeDocument/2006/relationships/hyperlink" Target="https://www.youtube.com/watch?v=3MLsGMYpb1c" TargetMode="External"/><Relationship Id="rId167" Type="http://schemas.openxmlformats.org/officeDocument/2006/relationships/hyperlink" Target="https://www.youtube.com/watch?v=ogUf1gRtNqI" TargetMode="External"/><Relationship Id="rId188" Type="http://schemas.openxmlformats.org/officeDocument/2006/relationships/hyperlink" Target="https://www.youtube.com/watch?v=tGLS7RulpTA" TargetMode="External"/><Relationship Id="rId7" Type="http://schemas.openxmlformats.org/officeDocument/2006/relationships/hyperlink" Target="https://www.youtube.com/watch?v=L_N-WruHrjY" TargetMode="External"/><Relationship Id="rId71" Type="http://schemas.openxmlformats.org/officeDocument/2006/relationships/hyperlink" Target="https://www.youtube.com/watch?v=9G3XkeKJAIY" TargetMode="External"/><Relationship Id="rId92" Type="http://schemas.openxmlformats.org/officeDocument/2006/relationships/hyperlink" Target="https://www.youtube.com/watch?v=E-H3Vxm7p80" TargetMode="External"/><Relationship Id="rId162" Type="http://schemas.openxmlformats.org/officeDocument/2006/relationships/hyperlink" Target="https://www.youtube.com/watch?v=8wRL9d8Q8xM" TargetMode="External"/><Relationship Id="rId183" Type="http://schemas.openxmlformats.org/officeDocument/2006/relationships/hyperlink" Target="https://www.youtube.com/watch?v=1Yjm9HlIaJo" TargetMode="External"/><Relationship Id="rId2" Type="http://schemas.openxmlformats.org/officeDocument/2006/relationships/hyperlink" Target="https://www.youtube.com/watch?v=G2UfAvb5De8" TargetMode="External"/><Relationship Id="rId29" Type="http://schemas.openxmlformats.org/officeDocument/2006/relationships/hyperlink" Target="https://www.youtube.com/watch?v=42t-NCCbShQ" TargetMode="External"/><Relationship Id="rId24" Type="http://schemas.openxmlformats.org/officeDocument/2006/relationships/hyperlink" Target="https://www.youtube.com/watch?v=dJP7lu9gXjc" TargetMode="External"/><Relationship Id="rId40" Type="http://schemas.openxmlformats.org/officeDocument/2006/relationships/hyperlink" Target="https://www.youtube.com/watch?v=tIBp7WAwtCg" TargetMode="External"/><Relationship Id="rId45" Type="http://schemas.openxmlformats.org/officeDocument/2006/relationships/hyperlink" Target="https://www.youtube.com/watch?v=0PdN46Wls_U" TargetMode="External"/><Relationship Id="rId66" Type="http://schemas.openxmlformats.org/officeDocument/2006/relationships/hyperlink" Target="https://www.youtube.com/watch?v=Ow75CYnIsN4" TargetMode="External"/><Relationship Id="rId87" Type="http://schemas.openxmlformats.org/officeDocument/2006/relationships/hyperlink" Target="https://www.youtube.com/watch?v=QiXaJer0gfs" TargetMode="External"/><Relationship Id="rId110" Type="http://schemas.openxmlformats.org/officeDocument/2006/relationships/hyperlink" Target="https://www.youtube.com/watch?v=aRB8IjFU0WI" TargetMode="External"/><Relationship Id="rId115" Type="http://schemas.openxmlformats.org/officeDocument/2006/relationships/hyperlink" Target="https://www.youtube.com/watch?v=q8Il2rhe3MI" TargetMode="External"/><Relationship Id="rId131" Type="http://schemas.openxmlformats.org/officeDocument/2006/relationships/hyperlink" Target="https://www.youtube.com/watch?v=H3F5PTqx3ZE" TargetMode="External"/><Relationship Id="rId136" Type="http://schemas.openxmlformats.org/officeDocument/2006/relationships/hyperlink" Target="https://www.youtube.com/watch?v=V7iCZQgK0SQ" TargetMode="External"/><Relationship Id="rId157" Type="http://schemas.openxmlformats.org/officeDocument/2006/relationships/hyperlink" Target="https://www.youtube.com/watch?v=ZRScZIq8waA" TargetMode="External"/><Relationship Id="rId178" Type="http://schemas.openxmlformats.org/officeDocument/2006/relationships/hyperlink" Target="https://www.youtube.com/watch?v=hqVcwMLLEqc" TargetMode="External"/><Relationship Id="rId61" Type="http://schemas.openxmlformats.org/officeDocument/2006/relationships/hyperlink" Target="https://www.youtube.com/watch?v=SN8iVrVXXOQ" TargetMode="External"/><Relationship Id="rId82" Type="http://schemas.openxmlformats.org/officeDocument/2006/relationships/hyperlink" Target="https://www.youtube.com/watch?v=gACAQaYpI7U" TargetMode="External"/><Relationship Id="rId152" Type="http://schemas.openxmlformats.org/officeDocument/2006/relationships/hyperlink" Target="https://www.youtube.com/watch?v=owKQ1SNPmeI" TargetMode="External"/><Relationship Id="rId173" Type="http://schemas.openxmlformats.org/officeDocument/2006/relationships/hyperlink" Target="https://www.youtube.com/watch?v=plhuFzMDN-U" TargetMode="External"/><Relationship Id="rId194" Type="http://schemas.openxmlformats.org/officeDocument/2006/relationships/hyperlink" Target="https://www.youtube.com/watch?v=gmpYKlltJuk" TargetMode="External"/><Relationship Id="rId199" Type="http://schemas.openxmlformats.org/officeDocument/2006/relationships/hyperlink" Target="https://www.youtube.com/watch?v=YIA6Xamlzz4" TargetMode="External"/><Relationship Id="rId203" Type="http://schemas.openxmlformats.org/officeDocument/2006/relationships/hyperlink" Target="https://www.youtube.com/watch?v=MP0nvei6IUM" TargetMode="External"/><Relationship Id="rId208" Type="http://schemas.openxmlformats.org/officeDocument/2006/relationships/hyperlink" Target="https://www.youtube.com/watch?v=MrDBO9jyDcE" TargetMode="External"/><Relationship Id="rId19" Type="http://schemas.openxmlformats.org/officeDocument/2006/relationships/hyperlink" Target="https://www.youtube.com/watch?v=p_IMULfb75k" TargetMode="External"/><Relationship Id="rId14" Type="http://schemas.openxmlformats.org/officeDocument/2006/relationships/hyperlink" Target="https://www.youtube.com/watch?v=DFD9wjHoyW8" TargetMode="External"/><Relationship Id="rId30" Type="http://schemas.openxmlformats.org/officeDocument/2006/relationships/hyperlink" Target="https://www.youtube.com/watch?v=Jb1_hbjD8tQ" TargetMode="External"/><Relationship Id="rId35" Type="http://schemas.openxmlformats.org/officeDocument/2006/relationships/hyperlink" Target="https://www.youtube.com/watch?v=TVdoQ2fmIYs" TargetMode="External"/><Relationship Id="rId56" Type="http://schemas.openxmlformats.org/officeDocument/2006/relationships/hyperlink" Target="https://www.youtube.com/watch?v=acmc2EB6AeA" TargetMode="External"/><Relationship Id="rId77" Type="http://schemas.openxmlformats.org/officeDocument/2006/relationships/hyperlink" Target="https://www.youtube.com/watch?v=OUZL8KaIJ4A" TargetMode="External"/><Relationship Id="rId100" Type="http://schemas.openxmlformats.org/officeDocument/2006/relationships/hyperlink" Target="https://www.youtube.com/watch?v=U_AMXxsbdPo" TargetMode="External"/><Relationship Id="rId105" Type="http://schemas.openxmlformats.org/officeDocument/2006/relationships/hyperlink" Target="https://www.youtube.com/watch?v=l9oy3v4ODAk" TargetMode="External"/><Relationship Id="rId126" Type="http://schemas.openxmlformats.org/officeDocument/2006/relationships/hyperlink" Target="https://www.youtube.com/watch?v=txqvvnFx7Xk" TargetMode="External"/><Relationship Id="rId147" Type="http://schemas.openxmlformats.org/officeDocument/2006/relationships/hyperlink" Target="https://www.youtube.com/watch?v=GD1ne6UR07Y" TargetMode="External"/><Relationship Id="rId168" Type="http://schemas.openxmlformats.org/officeDocument/2006/relationships/hyperlink" Target="https://www.youtube.com/watch?v=qvyLSXGwoMw" TargetMode="External"/><Relationship Id="rId8" Type="http://schemas.openxmlformats.org/officeDocument/2006/relationships/hyperlink" Target="https://www.youtube.com/watch?v=5hVfxEc6WyY" TargetMode="External"/><Relationship Id="rId51" Type="http://schemas.openxmlformats.org/officeDocument/2006/relationships/hyperlink" Target="https://www.youtube.com/watch?v=A29cDw57qWQ" TargetMode="External"/><Relationship Id="rId72" Type="http://schemas.openxmlformats.org/officeDocument/2006/relationships/hyperlink" Target="https://www.youtube.com/watch?v=SWNM-gt9REM" TargetMode="External"/><Relationship Id="rId93" Type="http://schemas.openxmlformats.org/officeDocument/2006/relationships/hyperlink" Target="https://www.youtube.com/watch?v=8eXc8A6MbYY" TargetMode="External"/><Relationship Id="rId98" Type="http://schemas.openxmlformats.org/officeDocument/2006/relationships/hyperlink" Target="https://www.youtube.com/watch?v=TNXycceOg9I" TargetMode="External"/><Relationship Id="rId121" Type="http://schemas.openxmlformats.org/officeDocument/2006/relationships/hyperlink" Target="https://www.youtube.com/watch?v=tdajoK3Hudc" TargetMode="External"/><Relationship Id="rId142" Type="http://schemas.openxmlformats.org/officeDocument/2006/relationships/hyperlink" Target="https://www.youtube.com/watch?v=SDTD4pL0mLc" TargetMode="External"/><Relationship Id="rId163" Type="http://schemas.openxmlformats.org/officeDocument/2006/relationships/hyperlink" Target="https://www.youtube.com/watch?v=QFDo9XvHbtg" TargetMode="External"/><Relationship Id="rId184" Type="http://schemas.openxmlformats.org/officeDocument/2006/relationships/hyperlink" Target="https://www.youtube.com/watch?v=ZENCTedP0Ec" TargetMode="External"/><Relationship Id="rId189" Type="http://schemas.openxmlformats.org/officeDocument/2006/relationships/hyperlink" Target="https://www.youtube.com/watch?v=0P6dg2q8dwQ" TargetMode="External"/><Relationship Id="rId3" Type="http://schemas.openxmlformats.org/officeDocument/2006/relationships/hyperlink" Target="https://www.youtube.com/watch?v=W5i-2hBANwU" TargetMode="External"/><Relationship Id="rId25" Type="http://schemas.openxmlformats.org/officeDocument/2006/relationships/hyperlink" Target="https://www.youtube.com/watch?v=Rc6KG1_e33o" TargetMode="External"/><Relationship Id="rId46" Type="http://schemas.openxmlformats.org/officeDocument/2006/relationships/hyperlink" Target="https://www.youtube.com/watch?v=TUo9C8Y26ZY" TargetMode="External"/><Relationship Id="rId67" Type="http://schemas.openxmlformats.org/officeDocument/2006/relationships/hyperlink" Target="https://www.youtube.com/watch?v=_ft5Gkmoh3Y" TargetMode="External"/><Relationship Id="rId116" Type="http://schemas.openxmlformats.org/officeDocument/2006/relationships/hyperlink" Target="https://www.youtube.com/watch?v=Dqs8kK8qeT8" TargetMode="External"/><Relationship Id="rId137" Type="http://schemas.openxmlformats.org/officeDocument/2006/relationships/hyperlink" Target="https://www.youtube.com/watch?v=Zn6-nQFL550" TargetMode="External"/><Relationship Id="rId158" Type="http://schemas.openxmlformats.org/officeDocument/2006/relationships/hyperlink" Target="https://www.youtube.com/watch?v=aJsX1G7oF0k" TargetMode="External"/><Relationship Id="rId20" Type="http://schemas.openxmlformats.org/officeDocument/2006/relationships/hyperlink" Target="https://www.youtube.com/watch?v=AObNTLoo37g" TargetMode="External"/><Relationship Id="rId41" Type="http://schemas.openxmlformats.org/officeDocument/2006/relationships/hyperlink" Target="https://www.youtube.com/watch?v=8Qfb6G05oqo" TargetMode="External"/><Relationship Id="rId62" Type="http://schemas.openxmlformats.org/officeDocument/2006/relationships/hyperlink" Target="https://www.youtube.com/watch?v=tDI9Oqta18o" TargetMode="External"/><Relationship Id="rId83" Type="http://schemas.openxmlformats.org/officeDocument/2006/relationships/hyperlink" Target="https://www.youtube.com/watch?v=PF4HF6FUqY8" TargetMode="External"/><Relationship Id="rId88" Type="http://schemas.openxmlformats.org/officeDocument/2006/relationships/hyperlink" Target="https://www.youtube.com/watch?v=04gL797S2-U" TargetMode="External"/><Relationship Id="rId111" Type="http://schemas.openxmlformats.org/officeDocument/2006/relationships/hyperlink" Target="https://www.youtube.com/watch?v=FplFSBoDa4A" TargetMode="External"/><Relationship Id="rId132" Type="http://schemas.openxmlformats.org/officeDocument/2006/relationships/hyperlink" Target="https://www.youtube.com/watch?v=qzSz-ZKh3vg" TargetMode="External"/><Relationship Id="rId153" Type="http://schemas.openxmlformats.org/officeDocument/2006/relationships/hyperlink" Target="https://www.youtube.com/watch?v=FvHqKtTNRCU" TargetMode="External"/><Relationship Id="rId174" Type="http://schemas.openxmlformats.org/officeDocument/2006/relationships/hyperlink" Target="https://www.youtube.com/watch?v=goFIxxWru78" TargetMode="External"/><Relationship Id="rId179" Type="http://schemas.openxmlformats.org/officeDocument/2006/relationships/hyperlink" Target="https://www.youtube.com/watch?v=dgo1g9c14iw" TargetMode="External"/><Relationship Id="rId195" Type="http://schemas.openxmlformats.org/officeDocument/2006/relationships/hyperlink" Target="https://www.youtube.com/watch?v=Wbp3gMD8sp0" TargetMode="External"/><Relationship Id="rId209" Type="http://schemas.openxmlformats.org/officeDocument/2006/relationships/hyperlink" Target="https://www.youtube.com/watch?v=XYb6ywwwJsE" TargetMode="External"/><Relationship Id="rId190" Type="http://schemas.openxmlformats.org/officeDocument/2006/relationships/hyperlink" Target="https://www.youtube.com/watch?v=YoUHDfUE3O8" TargetMode="External"/><Relationship Id="rId204" Type="http://schemas.openxmlformats.org/officeDocument/2006/relationships/hyperlink" Target="https://www.youtube.com/watch?v=fXwUPXY9eaY" TargetMode="External"/><Relationship Id="rId15" Type="http://schemas.openxmlformats.org/officeDocument/2006/relationships/hyperlink" Target="https://www.youtube.com/watch?v=7dA75qOnLRQ" TargetMode="External"/><Relationship Id="rId36" Type="http://schemas.openxmlformats.org/officeDocument/2006/relationships/hyperlink" Target="https://www.youtube.com/watch?v=OEdEK9sQKWc" TargetMode="External"/><Relationship Id="rId57" Type="http://schemas.openxmlformats.org/officeDocument/2006/relationships/hyperlink" Target="https://www.youtube.com/watch?v=rAl2OGpllFI" TargetMode="External"/><Relationship Id="rId106" Type="http://schemas.openxmlformats.org/officeDocument/2006/relationships/hyperlink" Target="https://www.youtube.com/watch?v=CSkHoQRQMsE" TargetMode="External"/><Relationship Id="rId127" Type="http://schemas.openxmlformats.org/officeDocument/2006/relationships/hyperlink" Target="https://www.youtube.com/watch?v=O6_43BXqtlA" TargetMode="External"/><Relationship Id="rId10" Type="http://schemas.openxmlformats.org/officeDocument/2006/relationships/hyperlink" Target="https://www.youtube.com/watch?v=pDplBeAMuWM" TargetMode="External"/><Relationship Id="rId31" Type="http://schemas.openxmlformats.org/officeDocument/2006/relationships/hyperlink" Target="https://www.youtube.com/watch?v=hFBG8moJdnE" TargetMode="External"/><Relationship Id="rId52" Type="http://schemas.openxmlformats.org/officeDocument/2006/relationships/hyperlink" Target="https://www.youtube.com/watch?v=OxmhnHNrHkM" TargetMode="External"/><Relationship Id="rId73" Type="http://schemas.openxmlformats.org/officeDocument/2006/relationships/hyperlink" Target="https://www.youtube.com/watch?v=0G0c_1JPGJQ" TargetMode="External"/><Relationship Id="rId78" Type="http://schemas.openxmlformats.org/officeDocument/2006/relationships/hyperlink" Target="https://www.youtube.com/watch?v=zsL41W4FYjQ" TargetMode="External"/><Relationship Id="rId94" Type="http://schemas.openxmlformats.org/officeDocument/2006/relationships/hyperlink" Target="https://www.youtube.com/watch?v=VXFPPUU9AZQ" TargetMode="External"/><Relationship Id="rId99" Type="http://schemas.openxmlformats.org/officeDocument/2006/relationships/hyperlink" Target="https://www.youtube.com/watch?v=cC6lHrKxlpY" TargetMode="External"/><Relationship Id="rId101" Type="http://schemas.openxmlformats.org/officeDocument/2006/relationships/hyperlink" Target="https://www.youtube.com/watch?v=417zx9XYujc" TargetMode="External"/><Relationship Id="rId122" Type="http://schemas.openxmlformats.org/officeDocument/2006/relationships/hyperlink" Target="https://www.youtube.com/watch?v=hqVcwMLLEqc" TargetMode="External"/><Relationship Id="rId143" Type="http://schemas.openxmlformats.org/officeDocument/2006/relationships/hyperlink" Target="https://www.youtube.com/watch?v=zLARqIG6DlE" TargetMode="External"/><Relationship Id="rId148" Type="http://schemas.openxmlformats.org/officeDocument/2006/relationships/hyperlink" Target="https://www.youtube.com/watch?v=WWkdUU8Ayfk" TargetMode="External"/><Relationship Id="rId164" Type="http://schemas.openxmlformats.org/officeDocument/2006/relationships/hyperlink" Target="https://www.youtube.com/watch?v=iwKPjVHoLrE" TargetMode="External"/><Relationship Id="rId169" Type="http://schemas.openxmlformats.org/officeDocument/2006/relationships/hyperlink" Target="https://www.youtube.com/watch?v=-VKBzm7g4FA" TargetMode="External"/><Relationship Id="rId185" Type="http://schemas.openxmlformats.org/officeDocument/2006/relationships/hyperlink" Target="https://www.youtube.com/watch?v=FOLPwibKESM" TargetMode="External"/><Relationship Id="rId4" Type="http://schemas.openxmlformats.org/officeDocument/2006/relationships/hyperlink" Target="https://www.youtube.com/watch?v=ii4QIlSDkkE" TargetMode="External"/><Relationship Id="rId9" Type="http://schemas.openxmlformats.org/officeDocument/2006/relationships/hyperlink" Target="https://www.youtube.com/watch?v=gnbZusD7Lqs" TargetMode="External"/><Relationship Id="rId180" Type="http://schemas.openxmlformats.org/officeDocument/2006/relationships/hyperlink" Target="https://www.youtube.com/watch?v=itTl9DRKFFU" TargetMode="External"/><Relationship Id="rId210" Type="http://schemas.openxmlformats.org/officeDocument/2006/relationships/hyperlink" Target="https://www.youtube.com/watch?v=vA0aWBGqTR4" TargetMode="External"/><Relationship Id="rId26" Type="http://schemas.openxmlformats.org/officeDocument/2006/relationships/hyperlink" Target="https://www.youtube.com/watch?v=wbc8fmtMSlE" TargetMode="External"/><Relationship Id="rId47" Type="http://schemas.openxmlformats.org/officeDocument/2006/relationships/hyperlink" Target="https://www.youtube.com/watch?v=91Oegtr3R7c" TargetMode="External"/><Relationship Id="rId68" Type="http://schemas.openxmlformats.org/officeDocument/2006/relationships/hyperlink" Target="https://www.youtube.com/watch?v=pvmln-j97Ao" TargetMode="External"/><Relationship Id="rId89" Type="http://schemas.openxmlformats.org/officeDocument/2006/relationships/hyperlink" Target="https://www.youtube.com/watch?v=YcY6r-tmMjk" TargetMode="External"/><Relationship Id="rId112" Type="http://schemas.openxmlformats.org/officeDocument/2006/relationships/hyperlink" Target="https://www.youtube.com/watch?v=w5jU_lVQt4o" TargetMode="External"/><Relationship Id="rId133" Type="http://schemas.openxmlformats.org/officeDocument/2006/relationships/hyperlink" Target="https://www.youtube.com/watch?v=v1iV6eiQ8HI" TargetMode="External"/><Relationship Id="rId154" Type="http://schemas.openxmlformats.org/officeDocument/2006/relationships/hyperlink" Target="https://www.youtube.com/watch?v=BA5qng-n4X8" TargetMode="External"/><Relationship Id="rId175" Type="http://schemas.openxmlformats.org/officeDocument/2006/relationships/hyperlink" Target="https://www.youtube.com/watch?v=jpne8fCwFJ8" TargetMode="External"/><Relationship Id="rId196" Type="http://schemas.openxmlformats.org/officeDocument/2006/relationships/hyperlink" Target="https://www.youtube.com/watch?v=g-MciZKD7eM" TargetMode="External"/><Relationship Id="rId200" Type="http://schemas.openxmlformats.org/officeDocument/2006/relationships/hyperlink" Target="https://www.youtube.com/watch?v=nKaedJyARWg" TargetMode="External"/><Relationship Id="rId16" Type="http://schemas.openxmlformats.org/officeDocument/2006/relationships/hyperlink" Target="https://www.youtube.com/watch?v=z8AmglvS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40"/>
  <sheetViews>
    <sheetView tabSelected="1" workbookViewId="0">
      <pane ySplit="1" topLeftCell="A2" activePane="bottomLeft" state="frozen"/>
      <selection activeCell="E1" sqref="E1"/>
      <selection pane="bottomLeft" activeCell="A22" sqref="A22"/>
    </sheetView>
  </sheetViews>
  <sheetFormatPr defaultRowHeight="13.8"/>
  <cols>
    <col min="1" max="1" width="35.8984375" customWidth="1"/>
    <col min="2" max="2" width="20.3984375" customWidth="1"/>
    <col min="3" max="3" width="26" customWidth="1"/>
    <col min="4" max="4" width="5" style="153" customWidth="1"/>
    <col min="5" max="5" width="5" style="154" customWidth="1"/>
    <col min="6" max="6" width="5" style="155" customWidth="1"/>
    <col min="7" max="7" width="3" style="80" bestFit="1" customWidth="1"/>
    <col min="8" max="8" width="4.796875" style="13" bestFit="1" customWidth="1"/>
    <col min="9" max="9" width="85.59765625" style="40" hidden="1" customWidth="1"/>
    <col min="10" max="11" width="3" style="13" hidden="1" customWidth="1"/>
    <col min="12" max="12" width="3" style="12" hidden="1" customWidth="1"/>
    <col min="13" max="13" width="3" style="13" hidden="1" customWidth="1"/>
    <col min="14" max="14" width="3" style="14" hidden="1" customWidth="1"/>
    <col min="15" max="17" width="3" style="13" hidden="1" customWidth="1"/>
    <col min="18" max="18" width="3" style="12" hidden="1" customWidth="1"/>
    <col min="19" max="19" width="3" style="13" hidden="1" customWidth="1"/>
    <col min="20" max="20" width="3" style="14" hidden="1" customWidth="1"/>
    <col min="21" max="21" width="3" style="12" hidden="1" customWidth="1"/>
    <col min="22" max="22" width="3" style="13" hidden="1" customWidth="1"/>
    <col min="23" max="23" width="3" style="14" hidden="1" customWidth="1"/>
    <col min="24" max="24" width="11.8984375" style="41" hidden="1" customWidth="1"/>
    <col min="25" max="25" width="4.296875" style="40" customWidth="1"/>
    <col min="26" max="28" width="4.296875" style="13" customWidth="1"/>
    <col min="29" max="29" width="4.296875" style="12" customWidth="1"/>
    <col min="30" max="31" width="4.296875" style="13" customWidth="1"/>
    <col min="32" max="32" width="4.296875" style="14" customWidth="1"/>
    <col min="33" max="33" width="4.296875" style="12" customWidth="1"/>
    <col min="34" max="35" width="4.296875" style="13" customWidth="1"/>
    <col min="36" max="36" width="4.296875" style="14" customWidth="1"/>
    <col min="37" max="39" width="4.296875" style="13" customWidth="1"/>
    <col min="40" max="40" width="4.296875" style="41" customWidth="1"/>
    <col min="41" max="43" width="4" style="6" bestFit="1" customWidth="1"/>
    <col min="44" max="44" width="4" style="17" bestFit="1" customWidth="1"/>
    <col min="45" max="45" width="4" style="16" bestFit="1" customWidth="1"/>
    <col min="46" max="46" width="4" style="18" bestFit="1" customWidth="1"/>
    <col min="47" max="49" width="4" style="6" bestFit="1" customWidth="1"/>
    <col min="50" max="50" width="4" style="17" bestFit="1" customWidth="1"/>
    <col min="51" max="51" width="4" style="16" bestFit="1" customWidth="1"/>
    <col min="52" max="52" width="4" style="18" bestFit="1" customWidth="1"/>
    <col min="53" max="55" width="4" style="6" bestFit="1" customWidth="1"/>
    <col min="56" max="56" width="3.296875" style="40" bestFit="1" customWidth="1"/>
    <col min="57" max="58" width="3.5" style="13" bestFit="1" customWidth="1"/>
    <col min="59" max="59" width="4" style="13" bestFit="1" customWidth="1"/>
    <col min="60" max="60" width="3.5" style="12" bestFit="1" customWidth="1"/>
    <col min="61" max="61" width="3.296875" style="13" bestFit="1" customWidth="1"/>
    <col min="62" max="62" width="4" style="13" bestFit="1" customWidth="1"/>
    <col min="63" max="63" width="4" style="14" bestFit="1" customWidth="1"/>
    <col min="64" max="64" width="3.5" style="13" bestFit="1" customWidth="1"/>
    <col min="65" max="65" width="3.19921875" style="13" bestFit="1" customWidth="1"/>
    <col min="66" max="66" width="3.296875" style="13" bestFit="1" customWidth="1"/>
    <col min="67" max="67" width="4" style="41" bestFit="1" customWidth="1"/>
    <col min="68" max="68" width="19.59765625" customWidth="1"/>
    <col min="69" max="69" width="20.69921875" customWidth="1"/>
    <col min="70" max="70" width="4.3984375" style="7" customWidth="1"/>
    <col min="71" max="72" width="4.3984375" style="5" customWidth="1"/>
    <col min="73" max="73" width="4.3984375" style="23" customWidth="1"/>
    <col min="74" max="74" width="4.3984375" style="7" customWidth="1"/>
    <col min="75" max="76" width="4.3984375" style="5" customWidth="1"/>
    <col min="77" max="77" width="4.3984375" style="23" customWidth="1"/>
    <col min="78" max="78" width="4.3984375" style="7" customWidth="1"/>
    <col min="79" max="80" width="4.3984375" style="5" customWidth="1"/>
    <col min="81" max="81" width="4.3984375" style="23" customWidth="1"/>
    <col min="82" max="82" width="4.3984375" style="7" customWidth="1"/>
    <col min="83" max="84" width="4.3984375" style="5" customWidth="1"/>
    <col min="85" max="85" width="4.3984375" style="23" customWidth="1"/>
    <col min="86" max="86" width="4.3984375" style="7" customWidth="1"/>
    <col min="87" max="88" width="4.3984375" style="5" customWidth="1"/>
    <col min="89" max="89" width="4.3984375" style="23" customWidth="1"/>
    <col min="90" max="90" width="1.5" style="23" bestFit="1" customWidth="1"/>
    <col min="91" max="91" width="3.5" style="12" customWidth="1"/>
    <col min="92" max="94" width="3.19921875" style="13" customWidth="1"/>
    <col min="95" max="95" width="3.5" style="13" customWidth="1"/>
    <col min="96" max="97" width="3.19921875" style="13" customWidth="1"/>
    <col min="98" max="98" width="4" style="14" customWidth="1"/>
    <col min="99" max="99" width="16.59765625" customWidth="1"/>
    <col min="100" max="100" width="11.59765625" style="1" customWidth="1"/>
  </cols>
  <sheetData>
    <row r="1" spans="1:100" s="63" customFormat="1" ht="112.8" customHeight="1">
      <c r="A1" s="166" t="s">
        <v>684</v>
      </c>
      <c r="B1" s="166"/>
      <c r="C1" s="166"/>
      <c r="D1" s="147" t="s">
        <v>459</v>
      </c>
      <c r="E1" s="148" t="s">
        <v>460</v>
      </c>
      <c r="F1" s="149" t="s">
        <v>461</v>
      </c>
      <c r="G1" s="78"/>
      <c r="H1" s="87" t="s">
        <v>505</v>
      </c>
      <c r="I1" s="98" t="s">
        <v>0</v>
      </c>
      <c r="J1" s="99" t="s">
        <v>1</v>
      </c>
      <c r="K1" s="99" t="s">
        <v>2</v>
      </c>
      <c r="L1" s="58" t="s">
        <v>3</v>
      </c>
      <c r="M1" s="59" t="s">
        <v>4</v>
      </c>
      <c r="N1" s="60" t="s">
        <v>5</v>
      </c>
      <c r="O1" s="100" t="s">
        <v>6</v>
      </c>
      <c r="P1" s="99" t="s">
        <v>7</v>
      </c>
      <c r="Q1" s="100" t="s">
        <v>8</v>
      </c>
      <c r="R1" s="61" t="s">
        <v>9</v>
      </c>
      <c r="S1" s="62" t="s">
        <v>10</v>
      </c>
      <c r="T1" s="60" t="s">
        <v>11</v>
      </c>
      <c r="U1" s="61" t="s">
        <v>12</v>
      </c>
      <c r="V1" s="62" t="s">
        <v>13</v>
      </c>
      <c r="W1" s="60" t="s">
        <v>14</v>
      </c>
      <c r="X1" s="101"/>
      <c r="Y1" s="33" t="s">
        <v>15</v>
      </c>
      <c r="Z1" s="34" t="s">
        <v>16</v>
      </c>
      <c r="AA1" s="34" t="s">
        <v>17</v>
      </c>
      <c r="AB1" s="34" t="s">
        <v>18</v>
      </c>
      <c r="AC1" s="49" t="s">
        <v>19</v>
      </c>
      <c r="AD1" s="50" t="s">
        <v>20</v>
      </c>
      <c r="AE1" s="50" t="s">
        <v>21</v>
      </c>
      <c r="AF1" s="51" t="s">
        <v>22</v>
      </c>
      <c r="AG1" s="49" t="s">
        <v>23</v>
      </c>
      <c r="AH1" s="50" t="s">
        <v>24</v>
      </c>
      <c r="AI1" s="50" t="s">
        <v>25</v>
      </c>
      <c r="AJ1" s="51" t="s">
        <v>26</v>
      </c>
      <c r="AK1" s="34" t="s">
        <v>27</v>
      </c>
      <c r="AL1" s="34" t="s">
        <v>28</v>
      </c>
      <c r="AM1" s="34" t="s">
        <v>29</v>
      </c>
      <c r="AN1" s="37" t="s">
        <v>30</v>
      </c>
      <c r="AO1" s="56" t="s">
        <v>0</v>
      </c>
      <c r="AP1" s="57" t="s">
        <v>1</v>
      </c>
      <c r="AQ1" s="57" t="s">
        <v>2</v>
      </c>
      <c r="AR1" s="58" t="s">
        <v>3</v>
      </c>
      <c r="AS1" s="59" t="s">
        <v>4</v>
      </c>
      <c r="AT1" s="60" t="s">
        <v>5</v>
      </c>
      <c r="AU1" s="56" t="s">
        <v>6</v>
      </c>
      <c r="AV1" s="57" t="s">
        <v>7</v>
      </c>
      <c r="AW1" s="56" t="s">
        <v>8</v>
      </c>
      <c r="AX1" s="61" t="s">
        <v>9</v>
      </c>
      <c r="AY1" s="62" t="s">
        <v>10</v>
      </c>
      <c r="AZ1" s="60" t="s">
        <v>11</v>
      </c>
      <c r="BA1" s="56" t="s">
        <v>12</v>
      </c>
      <c r="BB1" s="56" t="s">
        <v>13</v>
      </c>
      <c r="BC1" s="56" t="s">
        <v>14</v>
      </c>
      <c r="BD1" s="33" t="s">
        <v>31</v>
      </c>
      <c r="BE1" s="34" t="s">
        <v>32</v>
      </c>
      <c r="BF1" s="34" t="s">
        <v>33</v>
      </c>
      <c r="BG1" s="34" t="s">
        <v>34</v>
      </c>
      <c r="BH1" s="35" t="s">
        <v>35</v>
      </c>
      <c r="BI1" s="34" t="s">
        <v>36</v>
      </c>
      <c r="BJ1" s="34" t="s">
        <v>37</v>
      </c>
      <c r="BK1" s="36" t="s">
        <v>38</v>
      </c>
      <c r="BL1" s="34" t="s">
        <v>39</v>
      </c>
      <c r="BM1" s="34" t="s">
        <v>40</v>
      </c>
      <c r="BN1" s="34" t="s">
        <v>41</v>
      </c>
      <c r="BO1" s="37" t="s">
        <v>42</v>
      </c>
      <c r="BR1" s="47" t="s">
        <v>43</v>
      </c>
      <c r="BS1" s="48" t="s">
        <v>44</v>
      </c>
      <c r="BT1" s="48" t="s">
        <v>45</v>
      </c>
      <c r="BU1" s="48" t="s">
        <v>46</v>
      </c>
      <c r="BV1" s="47" t="s">
        <v>492</v>
      </c>
      <c r="BW1" s="48" t="s">
        <v>493</v>
      </c>
      <c r="BX1" s="48" t="s">
        <v>494</v>
      </c>
      <c r="BY1" s="48" t="s">
        <v>495</v>
      </c>
      <c r="BZ1" s="47" t="s">
        <v>500</v>
      </c>
      <c r="CA1" s="48" t="s">
        <v>501</v>
      </c>
      <c r="CB1" s="48" t="s">
        <v>502</v>
      </c>
      <c r="CC1" s="48" t="s">
        <v>503</v>
      </c>
      <c r="CD1" s="47" t="s">
        <v>47</v>
      </c>
      <c r="CE1" s="48" t="s">
        <v>48</v>
      </c>
      <c r="CF1" s="48" t="s">
        <v>49</v>
      </c>
      <c r="CG1" s="48" t="s">
        <v>50</v>
      </c>
      <c r="CH1" s="47" t="s">
        <v>471</v>
      </c>
      <c r="CI1" s="48" t="s">
        <v>472</v>
      </c>
      <c r="CJ1" s="48" t="s">
        <v>473</v>
      </c>
      <c r="CK1" s="48" t="s">
        <v>474</v>
      </c>
      <c r="CL1" s="52"/>
      <c r="CM1" s="53" t="s">
        <v>506</v>
      </c>
      <c r="CN1" s="54" t="s">
        <v>507</v>
      </c>
      <c r="CO1" s="54" t="s">
        <v>508</v>
      </c>
      <c r="CP1" s="54" t="s">
        <v>509</v>
      </c>
      <c r="CQ1" s="54" t="s">
        <v>510</v>
      </c>
      <c r="CR1" s="54" t="s">
        <v>511</v>
      </c>
      <c r="CS1" s="54" t="s">
        <v>512</v>
      </c>
      <c r="CT1" s="55" t="s">
        <v>513</v>
      </c>
      <c r="CV1" s="85"/>
    </row>
    <row r="2" spans="1:100" s="22" customFormat="1" ht="13.2" hidden="1">
      <c r="A2" s="104"/>
      <c r="C2" s="105"/>
      <c r="D2" s="150"/>
      <c r="E2" s="151"/>
      <c r="F2" s="152"/>
      <c r="G2" s="79"/>
      <c r="H2" s="106"/>
      <c r="I2" s="107">
        <v>1</v>
      </c>
      <c r="J2" s="108">
        <v>1</v>
      </c>
      <c r="K2" s="108">
        <v>1</v>
      </c>
      <c r="L2" s="109">
        <v>1</v>
      </c>
      <c r="M2" s="108">
        <v>1</v>
      </c>
      <c r="N2" s="110">
        <v>1</v>
      </c>
      <c r="O2" s="108">
        <v>1</v>
      </c>
      <c r="P2" s="108">
        <v>1</v>
      </c>
      <c r="Q2" s="108">
        <v>1</v>
      </c>
      <c r="R2" s="109">
        <v>1</v>
      </c>
      <c r="S2" s="108">
        <v>1</v>
      </c>
      <c r="T2" s="110">
        <v>1</v>
      </c>
      <c r="U2" s="109">
        <v>1</v>
      </c>
      <c r="V2" s="108">
        <v>1</v>
      </c>
      <c r="W2" s="110">
        <v>1</v>
      </c>
      <c r="X2" s="111"/>
      <c r="Y2" s="79">
        <v>1</v>
      </c>
      <c r="Z2" s="106">
        <v>1</v>
      </c>
      <c r="AA2" s="106">
        <v>-1</v>
      </c>
      <c r="AB2" s="106">
        <v>-1</v>
      </c>
      <c r="AC2" s="112">
        <v>1</v>
      </c>
      <c r="AD2" s="106">
        <v>1</v>
      </c>
      <c r="AE2" s="106">
        <v>-1</v>
      </c>
      <c r="AF2" s="113">
        <v>-1</v>
      </c>
      <c r="AG2" s="112">
        <v>1</v>
      </c>
      <c r="AH2" s="106">
        <v>1</v>
      </c>
      <c r="AI2" s="106">
        <v>-1</v>
      </c>
      <c r="AJ2" s="113">
        <v>-1</v>
      </c>
      <c r="AK2" s="106">
        <v>1</v>
      </c>
      <c r="AL2" s="106">
        <v>1</v>
      </c>
      <c r="AM2" s="106">
        <v>-1</v>
      </c>
      <c r="AN2" s="111">
        <v>-1</v>
      </c>
      <c r="AO2" s="125">
        <v>-4</v>
      </c>
      <c r="AP2" s="125">
        <v>-4</v>
      </c>
      <c r="AQ2" s="125">
        <v>6</v>
      </c>
      <c r="AR2" s="126">
        <v>0</v>
      </c>
      <c r="AS2" s="127">
        <v>12</v>
      </c>
      <c r="AT2" s="128">
        <v>0</v>
      </c>
      <c r="AU2" s="125">
        <v>0</v>
      </c>
      <c r="AV2" s="125">
        <v>-12</v>
      </c>
      <c r="AW2" s="125">
        <v>0</v>
      </c>
      <c r="AX2" s="126"/>
      <c r="AY2" s="127"/>
      <c r="AZ2" s="128"/>
      <c r="BA2" s="125"/>
      <c r="BB2" s="125"/>
      <c r="BC2" s="125"/>
      <c r="BD2" s="81"/>
      <c r="BE2" s="114"/>
      <c r="BF2" s="114"/>
      <c r="BG2" s="114"/>
      <c r="BH2" s="115"/>
      <c r="BI2" s="114"/>
      <c r="BJ2" s="114"/>
      <c r="BK2" s="116"/>
      <c r="BL2" s="114"/>
      <c r="BM2" s="114"/>
      <c r="BN2" s="114"/>
      <c r="BO2" s="117"/>
      <c r="BQ2" s="105"/>
      <c r="BR2" s="21"/>
      <c r="BU2" s="24"/>
      <c r="BV2" s="21"/>
      <c r="BY2" s="24"/>
      <c r="BZ2" s="21"/>
      <c r="CC2" s="24"/>
      <c r="CD2" s="21"/>
      <c r="CG2" s="24"/>
      <c r="CH2" s="21"/>
      <c r="CK2" s="24"/>
      <c r="CL2" s="24"/>
      <c r="CM2" s="28"/>
      <c r="CN2" s="24"/>
      <c r="CO2" s="24"/>
      <c r="CP2" s="24"/>
      <c r="CQ2" s="24"/>
      <c r="CR2" s="24"/>
      <c r="CS2" s="24"/>
      <c r="CT2" s="118"/>
      <c r="CV2" s="119"/>
    </row>
    <row r="3" spans="1:100" s="22" customFormat="1" ht="13.2" hidden="1">
      <c r="A3" s="104"/>
      <c r="C3" s="105"/>
      <c r="D3" s="150"/>
      <c r="E3" s="151"/>
      <c r="F3" s="152"/>
      <c r="G3" s="79"/>
      <c r="H3" s="106"/>
      <c r="I3" s="107">
        <v>1</v>
      </c>
      <c r="J3" s="108">
        <v>-1</v>
      </c>
      <c r="K3" s="108">
        <v>-1</v>
      </c>
      <c r="L3" s="109">
        <v>1</v>
      </c>
      <c r="M3" s="108">
        <v>1</v>
      </c>
      <c r="N3" s="110">
        <v>1</v>
      </c>
      <c r="O3" s="108">
        <v>1</v>
      </c>
      <c r="P3" s="108">
        <v>1</v>
      </c>
      <c r="Q3" s="108">
        <v>1</v>
      </c>
      <c r="R3" s="109">
        <v>-1</v>
      </c>
      <c r="S3" s="108">
        <v>-1</v>
      </c>
      <c r="T3" s="110">
        <v>-1</v>
      </c>
      <c r="U3" s="109">
        <v>-1</v>
      </c>
      <c r="V3" s="108">
        <v>-1</v>
      </c>
      <c r="W3" s="110">
        <v>-1</v>
      </c>
      <c r="X3" s="111"/>
      <c r="Y3" s="79">
        <v>1</v>
      </c>
      <c r="Z3" s="106">
        <v>-1</v>
      </c>
      <c r="AA3" s="106">
        <v>-1</v>
      </c>
      <c r="AB3" s="106">
        <v>1</v>
      </c>
      <c r="AC3" s="112">
        <v>1</v>
      </c>
      <c r="AD3" s="106">
        <v>-1</v>
      </c>
      <c r="AE3" s="106">
        <v>-1</v>
      </c>
      <c r="AF3" s="113">
        <v>1</v>
      </c>
      <c r="AG3" s="112">
        <v>1</v>
      </c>
      <c r="AH3" s="106">
        <v>-1</v>
      </c>
      <c r="AI3" s="106">
        <v>-1</v>
      </c>
      <c r="AJ3" s="113">
        <v>1</v>
      </c>
      <c r="AK3" s="106">
        <v>1</v>
      </c>
      <c r="AL3" s="106">
        <v>-1</v>
      </c>
      <c r="AM3" s="106">
        <v>-1</v>
      </c>
      <c r="AN3" s="111">
        <v>1</v>
      </c>
      <c r="AO3" s="125">
        <v>4</v>
      </c>
      <c r="AP3" s="125">
        <v>4</v>
      </c>
      <c r="AQ3" s="125">
        <v>6</v>
      </c>
      <c r="AR3" s="126">
        <v>0</v>
      </c>
      <c r="AS3" s="127">
        <v>12</v>
      </c>
      <c r="AT3" s="128">
        <v>0</v>
      </c>
      <c r="AU3" s="125">
        <v>0</v>
      </c>
      <c r="AV3" s="125">
        <v>12</v>
      </c>
      <c r="AW3" s="125">
        <v>0</v>
      </c>
      <c r="AX3" s="126"/>
      <c r="AY3" s="127"/>
      <c r="AZ3" s="128"/>
      <c r="BA3" s="125"/>
      <c r="BB3" s="125"/>
      <c r="BC3" s="125"/>
      <c r="BD3" s="81"/>
      <c r="BE3" s="114"/>
      <c r="BF3" s="114"/>
      <c r="BG3" s="114"/>
      <c r="BH3" s="115"/>
      <c r="BI3" s="114"/>
      <c r="BJ3" s="114"/>
      <c r="BK3" s="116"/>
      <c r="BL3" s="114"/>
      <c r="BM3" s="114"/>
      <c r="BN3" s="114"/>
      <c r="BO3" s="117"/>
      <c r="BQ3" s="105"/>
      <c r="BR3" s="21"/>
      <c r="BU3" s="24"/>
      <c r="BV3" s="21"/>
      <c r="BY3" s="24"/>
      <c r="BZ3" s="21"/>
      <c r="CC3" s="24"/>
      <c r="CD3" s="21"/>
      <c r="CG3" s="24"/>
      <c r="CH3" s="21"/>
      <c r="CK3" s="24"/>
      <c r="CL3" s="24"/>
      <c r="CM3" s="28"/>
      <c r="CN3" s="24"/>
      <c r="CO3" s="24"/>
      <c r="CP3" s="24"/>
      <c r="CQ3" s="24"/>
      <c r="CR3" s="24"/>
      <c r="CS3" s="24"/>
      <c r="CT3" s="118"/>
      <c r="CV3" s="119"/>
    </row>
    <row r="4" spans="1:100" s="22" customFormat="1" ht="13.2" hidden="1">
      <c r="A4" s="104"/>
      <c r="C4" s="105"/>
      <c r="D4" s="150"/>
      <c r="E4" s="151"/>
      <c r="F4" s="152"/>
      <c r="G4" s="79"/>
      <c r="H4" s="106"/>
      <c r="I4" s="107">
        <v>-1</v>
      </c>
      <c r="J4" s="108">
        <v>-1</v>
      </c>
      <c r="K4" s="108">
        <v>1</v>
      </c>
      <c r="L4" s="109">
        <v>-1</v>
      </c>
      <c r="M4" s="108">
        <v>-1</v>
      </c>
      <c r="N4" s="110">
        <v>-1</v>
      </c>
      <c r="O4" s="108">
        <v>1</v>
      </c>
      <c r="P4" s="108">
        <v>1</v>
      </c>
      <c r="Q4" s="108">
        <v>1</v>
      </c>
      <c r="R4" s="109">
        <v>1</v>
      </c>
      <c r="S4" s="108">
        <v>1</v>
      </c>
      <c r="T4" s="110">
        <v>1</v>
      </c>
      <c r="U4" s="109">
        <v>-1</v>
      </c>
      <c r="V4" s="108">
        <v>-1</v>
      </c>
      <c r="W4" s="110">
        <v>-1</v>
      </c>
      <c r="X4" s="111"/>
      <c r="Y4" s="79">
        <v>1</v>
      </c>
      <c r="Z4" s="106">
        <v>-1</v>
      </c>
      <c r="AA4" s="106">
        <v>1</v>
      </c>
      <c r="AB4" s="106">
        <v>-1</v>
      </c>
      <c r="AC4" s="112">
        <v>1</v>
      </c>
      <c r="AD4" s="106">
        <v>-1</v>
      </c>
      <c r="AE4" s="106">
        <v>1</v>
      </c>
      <c r="AF4" s="113">
        <v>-1</v>
      </c>
      <c r="AG4" s="112">
        <v>1</v>
      </c>
      <c r="AH4" s="106">
        <v>-1</v>
      </c>
      <c r="AI4" s="106">
        <v>1</v>
      </c>
      <c r="AJ4" s="113">
        <v>-1</v>
      </c>
      <c r="AK4" s="106">
        <v>1</v>
      </c>
      <c r="AL4" s="106">
        <v>-1</v>
      </c>
      <c r="AM4" s="106">
        <v>1</v>
      </c>
      <c r="AN4" s="111">
        <v>-1</v>
      </c>
      <c r="AO4" s="125">
        <v>-4</v>
      </c>
      <c r="AP4" s="125">
        <v>-4</v>
      </c>
      <c r="AQ4" s="125">
        <v>6</v>
      </c>
      <c r="AR4" s="126">
        <v>0</v>
      </c>
      <c r="AS4" s="127">
        <v>-12</v>
      </c>
      <c r="AT4" s="128">
        <v>0</v>
      </c>
      <c r="AU4" s="125">
        <v>0</v>
      </c>
      <c r="AV4" s="125">
        <v>12</v>
      </c>
      <c r="AW4" s="125">
        <v>0</v>
      </c>
      <c r="AX4" s="126"/>
      <c r="AY4" s="127"/>
      <c r="AZ4" s="128"/>
      <c r="BA4" s="125"/>
      <c r="BB4" s="125"/>
      <c r="BC4" s="125"/>
      <c r="BD4" s="81"/>
      <c r="BE4" s="114"/>
      <c r="BF4" s="114"/>
      <c r="BG4" s="114"/>
      <c r="BH4" s="115"/>
      <c r="BI4" s="114"/>
      <c r="BJ4" s="114"/>
      <c r="BK4" s="116"/>
      <c r="BL4" s="114"/>
      <c r="BM4" s="114"/>
      <c r="BN4" s="114"/>
      <c r="BO4" s="117"/>
      <c r="BQ4" s="105"/>
      <c r="BR4" s="21"/>
      <c r="BU4" s="24"/>
      <c r="BV4" s="21"/>
      <c r="BY4" s="24"/>
      <c r="BZ4" s="21"/>
      <c r="CC4" s="24"/>
      <c r="CD4" s="21"/>
      <c r="CG4" s="24"/>
      <c r="CH4" s="21"/>
      <c r="CK4" s="24"/>
      <c r="CL4" s="24"/>
      <c r="CM4" s="28"/>
      <c r="CN4" s="24"/>
      <c r="CO4" s="24"/>
      <c r="CP4" s="24"/>
      <c r="CQ4" s="24"/>
      <c r="CR4" s="24"/>
      <c r="CS4" s="24"/>
      <c r="CT4" s="118"/>
      <c r="CV4" s="119"/>
    </row>
    <row r="5" spans="1:100" s="22" customFormat="1" ht="13.2" hidden="1">
      <c r="A5" s="104"/>
      <c r="C5" s="105"/>
      <c r="D5" s="150"/>
      <c r="E5" s="151"/>
      <c r="F5" s="152"/>
      <c r="G5" s="79"/>
      <c r="H5" s="106"/>
      <c r="I5" s="107">
        <v>-1</v>
      </c>
      <c r="J5" s="108">
        <v>1</v>
      </c>
      <c r="K5" s="108">
        <v>-1</v>
      </c>
      <c r="L5" s="109">
        <v>-1</v>
      </c>
      <c r="M5" s="108">
        <v>-1</v>
      </c>
      <c r="N5" s="110">
        <v>-1</v>
      </c>
      <c r="O5" s="108">
        <v>1</v>
      </c>
      <c r="P5" s="108">
        <v>1</v>
      </c>
      <c r="Q5" s="108">
        <v>1</v>
      </c>
      <c r="R5" s="109">
        <v>-1</v>
      </c>
      <c r="S5" s="108">
        <v>-1</v>
      </c>
      <c r="T5" s="110">
        <v>-1</v>
      </c>
      <c r="U5" s="109">
        <v>1</v>
      </c>
      <c r="V5" s="108">
        <v>1</v>
      </c>
      <c r="W5" s="110">
        <v>1</v>
      </c>
      <c r="X5" s="111"/>
      <c r="Y5" s="79">
        <v>1</v>
      </c>
      <c r="Z5" s="106">
        <v>1</v>
      </c>
      <c r="AA5" s="106">
        <v>-1</v>
      </c>
      <c r="AB5" s="106">
        <v>-1</v>
      </c>
      <c r="AC5" s="112">
        <v>1</v>
      </c>
      <c r="AD5" s="106">
        <v>1</v>
      </c>
      <c r="AE5" s="106">
        <v>-1</v>
      </c>
      <c r="AF5" s="113">
        <v>-1</v>
      </c>
      <c r="AG5" s="112">
        <v>-1</v>
      </c>
      <c r="AH5" s="106">
        <v>-1</v>
      </c>
      <c r="AI5" s="106">
        <v>1</v>
      </c>
      <c r="AJ5" s="113">
        <v>1</v>
      </c>
      <c r="AK5" s="106">
        <v>-1</v>
      </c>
      <c r="AL5" s="106">
        <v>-1</v>
      </c>
      <c r="AM5" s="106">
        <v>1</v>
      </c>
      <c r="AN5" s="111">
        <v>1</v>
      </c>
      <c r="AO5" s="125">
        <v>4</v>
      </c>
      <c r="AP5" s="125">
        <v>4</v>
      </c>
      <c r="AQ5" s="125">
        <v>6</v>
      </c>
      <c r="AR5" s="126">
        <v>0</v>
      </c>
      <c r="AS5" s="127">
        <v>-12</v>
      </c>
      <c r="AT5" s="128">
        <v>0</v>
      </c>
      <c r="AU5" s="125">
        <v>0</v>
      </c>
      <c r="AV5" s="125">
        <v>-12</v>
      </c>
      <c r="AW5" s="125">
        <v>0</v>
      </c>
      <c r="AX5" s="126"/>
      <c r="AY5" s="127"/>
      <c r="AZ5" s="128"/>
      <c r="BA5" s="125"/>
      <c r="BB5" s="125"/>
      <c r="BC5" s="125"/>
      <c r="BD5" s="81"/>
      <c r="BE5" s="114"/>
      <c r="BF5" s="114"/>
      <c r="BG5" s="114"/>
      <c r="BH5" s="115"/>
      <c r="BI5" s="114"/>
      <c r="BJ5" s="114"/>
      <c r="BK5" s="116"/>
      <c r="BL5" s="114"/>
      <c r="BM5" s="114"/>
      <c r="BN5" s="114"/>
      <c r="BO5" s="117"/>
      <c r="BQ5" s="105"/>
      <c r="BR5" s="21"/>
      <c r="BU5" s="24"/>
      <c r="BV5" s="21"/>
      <c r="BY5" s="24"/>
      <c r="BZ5" s="21"/>
      <c r="CC5" s="24"/>
      <c r="CD5" s="21"/>
      <c r="CG5" s="24"/>
      <c r="CH5" s="21"/>
      <c r="CK5" s="24"/>
      <c r="CL5" s="24"/>
      <c r="CM5" s="28"/>
      <c r="CN5" s="24"/>
      <c r="CO5" s="24"/>
      <c r="CP5" s="24"/>
      <c r="CQ5" s="24"/>
      <c r="CR5" s="24"/>
      <c r="CS5" s="24"/>
      <c r="CT5" s="118"/>
      <c r="CV5" s="119"/>
    </row>
    <row r="6" spans="1:100" s="22" customFormat="1" ht="13.2" hidden="1">
      <c r="A6" s="104"/>
      <c r="C6" s="105"/>
      <c r="D6" s="150"/>
      <c r="E6" s="151"/>
      <c r="F6" s="152"/>
      <c r="G6" s="79"/>
      <c r="H6" s="106"/>
      <c r="I6" s="107">
        <v>1</v>
      </c>
      <c r="J6" s="108">
        <v>1</v>
      </c>
      <c r="K6" s="108">
        <v>1</v>
      </c>
      <c r="L6" s="109">
        <v>1</v>
      </c>
      <c r="M6" s="108">
        <v>-1</v>
      </c>
      <c r="N6" s="110">
        <v>-1</v>
      </c>
      <c r="O6" s="108">
        <v>1</v>
      </c>
      <c r="P6" s="108">
        <v>-1</v>
      </c>
      <c r="Q6" s="108">
        <v>-1</v>
      </c>
      <c r="R6" s="109">
        <v>1</v>
      </c>
      <c r="S6" s="108">
        <v>-1</v>
      </c>
      <c r="T6" s="110">
        <v>-1</v>
      </c>
      <c r="U6" s="109">
        <v>1</v>
      </c>
      <c r="V6" s="108">
        <v>-1</v>
      </c>
      <c r="W6" s="110">
        <v>-1</v>
      </c>
      <c r="X6" s="111"/>
      <c r="Y6" s="79">
        <v>1</v>
      </c>
      <c r="Z6" s="106">
        <v>1</v>
      </c>
      <c r="AA6" s="106">
        <v>-1</v>
      </c>
      <c r="AB6" s="106">
        <v>-1</v>
      </c>
      <c r="AC6" s="112">
        <v>-1</v>
      </c>
      <c r="AD6" s="106">
        <v>-1</v>
      </c>
      <c r="AE6" s="106">
        <v>1</v>
      </c>
      <c r="AF6" s="113">
        <v>1</v>
      </c>
      <c r="AG6" s="112">
        <v>-1</v>
      </c>
      <c r="AH6" s="106">
        <v>-1</v>
      </c>
      <c r="AI6" s="106">
        <v>1</v>
      </c>
      <c r="AJ6" s="113">
        <v>1</v>
      </c>
      <c r="AK6" s="106">
        <v>1</v>
      </c>
      <c r="AL6" s="106">
        <v>1</v>
      </c>
      <c r="AM6" s="106">
        <v>-1</v>
      </c>
      <c r="AN6" s="111">
        <v>-1</v>
      </c>
      <c r="AO6" s="125">
        <v>4</v>
      </c>
      <c r="AP6" s="125">
        <v>-4</v>
      </c>
      <c r="AQ6" s="125">
        <v>-3</v>
      </c>
      <c r="AR6" s="126">
        <v>12</v>
      </c>
      <c r="AS6" s="127">
        <v>0</v>
      </c>
      <c r="AT6" s="128">
        <v>0</v>
      </c>
      <c r="AU6" s="125">
        <v>12</v>
      </c>
      <c r="AV6" s="125">
        <v>0</v>
      </c>
      <c r="AW6" s="125">
        <v>0</v>
      </c>
      <c r="AX6" s="126"/>
      <c r="AY6" s="127"/>
      <c r="AZ6" s="128"/>
      <c r="BA6" s="125"/>
      <c r="BB6" s="125"/>
      <c r="BC6" s="125"/>
      <c r="BD6" s="81"/>
      <c r="BE6" s="114"/>
      <c r="BF6" s="114"/>
      <c r="BG6" s="114"/>
      <c r="BH6" s="115"/>
      <c r="BI6" s="114"/>
      <c r="BJ6" s="114"/>
      <c r="BK6" s="116"/>
      <c r="BL6" s="114"/>
      <c r="BM6" s="114"/>
      <c r="BN6" s="114"/>
      <c r="BO6" s="117"/>
      <c r="BQ6" s="105"/>
      <c r="BR6" s="21"/>
      <c r="BU6" s="24"/>
      <c r="BV6" s="21"/>
      <c r="BY6" s="24"/>
      <c r="BZ6" s="21"/>
      <c r="CC6" s="24"/>
      <c r="CD6" s="21"/>
      <c r="CG6" s="24"/>
      <c r="CH6" s="21"/>
      <c r="CK6" s="24"/>
      <c r="CL6" s="24"/>
      <c r="CM6" s="28"/>
      <c r="CN6" s="24"/>
      <c r="CO6" s="24"/>
      <c r="CP6" s="24"/>
      <c r="CQ6" s="24"/>
      <c r="CR6" s="24"/>
      <c r="CS6" s="24"/>
      <c r="CT6" s="118"/>
      <c r="CV6" s="119"/>
    </row>
    <row r="7" spans="1:100" s="22" customFormat="1" ht="13.2" hidden="1">
      <c r="A7" s="104"/>
      <c r="C7" s="105"/>
      <c r="D7" s="150"/>
      <c r="E7" s="151"/>
      <c r="F7" s="152"/>
      <c r="G7" s="79"/>
      <c r="H7" s="106"/>
      <c r="I7" s="107">
        <v>1</v>
      </c>
      <c r="J7" s="108">
        <v>-1</v>
      </c>
      <c r="K7" s="108">
        <v>-1</v>
      </c>
      <c r="L7" s="109">
        <v>1</v>
      </c>
      <c r="M7" s="108">
        <v>-1</v>
      </c>
      <c r="N7" s="110">
        <v>-1</v>
      </c>
      <c r="O7" s="108">
        <v>1</v>
      </c>
      <c r="P7" s="108">
        <v>-1</v>
      </c>
      <c r="Q7" s="108">
        <v>-1</v>
      </c>
      <c r="R7" s="109">
        <v>-1</v>
      </c>
      <c r="S7" s="108">
        <v>1</v>
      </c>
      <c r="T7" s="110">
        <v>1</v>
      </c>
      <c r="U7" s="109">
        <v>-1</v>
      </c>
      <c r="V7" s="108">
        <v>1</v>
      </c>
      <c r="W7" s="110">
        <v>1</v>
      </c>
      <c r="X7" s="111"/>
      <c r="Y7" s="79">
        <v>1</v>
      </c>
      <c r="Z7" s="106">
        <v>1</v>
      </c>
      <c r="AA7" s="106">
        <v>-1</v>
      </c>
      <c r="AB7" s="106">
        <v>-1</v>
      </c>
      <c r="AC7" s="112">
        <v>-1</v>
      </c>
      <c r="AD7" s="106">
        <v>-1</v>
      </c>
      <c r="AE7" s="106">
        <v>1</v>
      </c>
      <c r="AF7" s="113">
        <v>1</v>
      </c>
      <c r="AG7" s="112">
        <v>1</v>
      </c>
      <c r="AH7" s="106">
        <v>1</v>
      </c>
      <c r="AI7" s="106">
        <v>-1</v>
      </c>
      <c r="AJ7" s="113">
        <v>-1</v>
      </c>
      <c r="AK7" s="106">
        <v>-1</v>
      </c>
      <c r="AL7" s="106">
        <v>-1</v>
      </c>
      <c r="AM7" s="106">
        <v>1</v>
      </c>
      <c r="AN7" s="111">
        <v>1</v>
      </c>
      <c r="AO7" s="125">
        <v>-4</v>
      </c>
      <c r="AP7" s="125">
        <v>4</v>
      </c>
      <c r="AQ7" s="125">
        <v>-3</v>
      </c>
      <c r="AR7" s="126">
        <v>12</v>
      </c>
      <c r="AS7" s="127">
        <v>0</v>
      </c>
      <c r="AT7" s="128">
        <v>0</v>
      </c>
      <c r="AU7" s="125">
        <v>-12</v>
      </c>
      <c r="AV7" s="125">
        <v>0</v>
      </c>
      <c r="AW7" s="125">
        <v>0</v>
      </c>
      <c r="AX7" s="126"/>
      <c r="AY7" s="127"/>
      <c r="AZ7" s="128"/>
      <c r="BA7" s="125"/>
      <c r="BB7" s="125"/>
      <c r="BC7" s="125"/>
      <c r="BD7" s="81"/>
      <c r="BE7" s="114"/>
      <c r="BF7" s="114"/>
      <c r="BG7" s="114"/>
      <c r="BH7" s="115"/>
      <c r="BI7" s="114"/>
      <c r="BJ7" s="114"/>
      <c r="BK7" s="116"/>
      <c r="BL7" s="114"/>
      <c r="BM7" s="114"/>
      <c r="BN7" s="114"/>
      <c r="BO7" s="117"/>
      <c r="BQ7" s="105"/>
      <c r="BR7" s="21"/>
      <c r="BU7" s="24"/>
      <c r="BV7" s="21"/>
      <c r="BY7" s="24"/>
      <c r="BZ7" s="21"/>
      <c r="CC7" s="24"/>
      <c r="CD7" s="21"/>
      <c r="CG7" s="24"/>
      <c r="CH7" s="21"/>
      <c r="CK7" s="24"/>
      <c r="CL7" s="24"/>
      <c r="CM7" s="28"/>
      <c r="CN7" s="24"/>
      <c r="CO7" s="24"/>
      <c r="CP7" s="24"/>
      <c r="CQ7" s="24"/>
      <c r="CR7" s="24"/>
      <c r="CS7" s="24"/>
      <c r="CT7" s="118"/>
      <c r="CV7" s="119"/>
    </row>
    <row r="8" spans="1:100" s="22" customFormat="1" ht="13.2" hidden="1">
      <c r="A8" s="104"/>
      <c r="C8" s="105"/>
      <c r="D8" s="150"/>
      <c r="E8" s="151"/>
      <c r="F8" s="152"/>
      <c r="G8" s="79"/>
      <c r="H8" s="106"/>
      <c r="I8" s="107">
        <v>-1</v>
      </c>
      <c r="J8" s="108">
        <v>-1</v>
      </c>
      <c r="K8" s="108">
        <v>1</v>
      </c>
      <c r="L8" s="109">
        <v>-1</v>
      </c>
      <c r="M8" s="108">
        <v>1</v>
      </c>
      <c r="N8" s="110">
        <v>1</v>
      </c>
      <c r="O8" s="108">
        <v>1</v>
      </c>
      <c r="P8" s="108">
        <v>-1</v>
      </c>
      <c r="Q8" s="108">
        <v>-1</v>
      </c>
      <c r="R8" s="109">
        <v>1</v>
      </c>
      <c r="S8" s="108">
        <v>-1</v>
      </c>
      <c r="T8" s="110">
        <v>-1</v>
      </c>
      <c r="U8" s="109">
        <v>-1</v>
      </c>
      <c r="V8" s="108">
        <v>1</v>
      </c>
      <c r="W8" s="110">
        <v>1</v>
      </c>
      <c r="X8" s="111"/>
      <c r="Y8" s="79">
        <v>1</v>
      </c>
      <c r="Z8" s="106">
        <v>1</v>
      </c>
      <c r="AA8" s="106">
        <v>1</v>
      </c>
      <c r="AB8" s="106">
        <v>1</v>
      </c>
      <c r="AC8" s="112">
        <v>1</v>
      </c>
      <c r="AD8" s="106">
        <v>1</v>
      </c>
      <c r="AE8" s="106">
        <v>1</v>
      </c>
      <c r="AF8" s="113">
        <v>1</v>
      </c>
      <c r="AG8" s="112">
        <v>-1</v>
      </c>
      <c r="AH8" s="106">
        <v>-1</v>
      </c>
      <c r="AI8" s="106">
        <v>-1</v>
      </c>
      <c r="AJ8" s="113">
        <v>-1</v>
      </c>
      <c r="AK8" s="106">
        <v>-1</v>
      </c>
      <c r="AL8" s="106">
        <v>-1</v>
      </c>
      <c r="AM8" s="106">
        <v>-1</v>
      </c>
      <c r="AN8" s="111">
        <v>-1</v>
      </c>
      <c r="AO8" s="125">
        <v>4</v>
      </c>
      <c r="AP8" s="125">
        <v>-4</v>
      </c>
      <c r="AQ8" s="125">
        <v>-3</v>
      </c>
      <c r="AR8" s="126">
        <v>-12</v>
      </c>
      <c r="AS8" s="127">
        <v>0</v>
      </c>
      <c r="AT8" s="128">
        <v>0</v>
      </c>
      <c r="AU8" s="125">
        <v>-12</v>
      </c>
      <c r="AV8" s="125">
        <v>0</v>
      </c>
      <c r="AW8" s="125">
        <v>0</v>
      </c>
      <c r="AX8" s="126"/>
      <c r="AY8" s="127"/>
      <c r="AZ8" s="128"/>
      <c r="BA8" s="125"/>
      <c r="BB8" s="125"/>
      <c r="BC8" s="125"/>
      <c r="BD8" s="81"/>
      <c r="BE8" s="114"/>
      <c r="BF8" s="114"/>
      <c r="BG8" s="114"/>
      <c r="BH8" s="115"/>
      <c r="BI8" s="114"/>
      <c r="BJ8" s="114"/>
      <c r="BK8" s="116"/>
      <c r="BL8" s="114"/>
      <c r="BM8" s="114"/>
      <c r="BN8" s="114"/>
      <c r="BO8" s="117"/>
      <c r="BQ8" s="105"/>
      <c r="BR8" s="21"/>
      <c r="BU8" s="24"/>
      <c r="BV8" s="21"/>
      <c r="BY8" s="24"/>
      <c r="BZ8" s="21"/>
      <c r="CC8" s="24"/>
      <c r="CD8" s="21"/>
      <c r="CG8" s="24"/>
      <c r="CH8" s="21"/>
      <c r="CK8" s="24"/>
      <c r="CL8" s="24"/>
      <c r="CM8" s="28"/>
      <c r="CN8" s="24"/>
      <c r="CO8" s="24"/>
      <c r="CP8" s="24"/>
      <c r="CQ8" s="24"/>
      <c r="CR8" s="24"/>
      <c r="CS8" s="24"/>
      <c r="CT8" s="118"/>
      <c r="CV8" s="119"/>
    </row>
    <row r="9" spans="1:100" s="22" customFormat="1" ht="13.2" hidden="1">
      <c r="A9" s="104"/>
      <c r="C9" s="105"/>
      <c r="D9" s="150"/>
      <c r="E9" s="151"/>
      <c r="F9" s="152"/>
      <c r="G9" s="79"/>
      <c r="H9" s="106"/>
      <c r="I9" s="107">
        <v>-1</v>
      </c>
      <c r="J9" s="108">
        <v>1</v>
      </c>
      <c r="K9" s="108">
        <v>-1</v>
      </c>
      <c r="L9" s="109">
        <v>-1</v>
      </c>
      <c r="M9" s="108">
        <v>1</v>
      </c>
      <c r="N9" s="110">
        <v>1</v>
      </c>
      <c r="O9" s="108">
        <v>1</v>
      </c>
      <c r="P9" s="108">
        <v>-1</v>
      </c>
      <c r="Q9" s="108">
        <v>-1</v>
      </c>
      <c r="R9" s="109">
        <v>-1</v>
      </c>
      <c r="S9" s="108">
        <v>1</v>
      </c>
      <c r="T9" s="110">
        <v>1</v>
      </c>
      <c r="U9" s="109">
        <v>1</v>
      </c>
      <c r="V9" s="108">
        <v>-1</v>
      </c>
      <c r="W9" s="110">
        <v>-1</v>
      </c>
      <c r="X9" s="111"/>
      <c r="Y9" s="79">
        <v>1</v>
      </c>
      <c r="Z9" s="106">
        <v>1</v>
      </c>
      <c r="AA9" s="106">
        <v>1</v>
      </c>
      <c r="AB9" s="106">
        <v>1</v>
      </c>
      <c r="AC9" s="112">
        <v>-1</v>
      </c>
      <c r="AD9" s="106">
        <v>-1</v>
      </c>
      <c r="AE9" s="106">
        <v>-1</v>
      </c>
      <c r="AF9" s="113">
        <v>-1</v>
      </c>
      <c r="AG9" s="112">
        <v>-1</v>
      </c>
      <c r="AH9" s="106">
        <v>-1</v>
      </c>
      <c r="AI9" s="106">
        <v>-1</v>
      </c>
      <c r="AJ9" s="113">
        <v>-1</v>
      </c>
      <c r="AK9" s="106">
        <v>1</v>
      </c>
      <c r="AL9" s="106">
        <v>1</v>
      </c>
      <c r="AM9" s="106">
        <v>1</v>
      </c>
      <c r="AN9" s="111">
        <v>1</v>
      </c>
      <c r="AO9" s="125">
        <v>-4</v>
      </c>
      <c r="AP9" s="125">
        <v>4</v>
      </c>
      <c r="AQ9" s="125">
        <v>-3</v>
      </c>
      <c r="AR9" s="126">
        <v>-12</v>
      </c>
      <c r="AS9" s="127">
        <v>0</v>
      </c>
      <c r="AT9" s="128">
        <v>0</v>
      </c>
      <c r="AU9" s="125">
        <v>12</v>
      </c>
      <c r="AV9" s="125">
        <v>0</v>
      </c>
      <c r="AW9" s="125">
        <v>0</v>
      </c>
      <c r="AX9" s="126"/>
      <c r="AY9" s="127"/>
      <c r="AZ9" s="128"/>
      <c r="BA9" s="125"/>
      <c r="BB9" s="125"/>
      <c r="BC9" s="125"/>
      <c r="BD9" s="81"/>
      <c r="BE9" s="114"/>
      <c r="BF9" s="114"/>
      <c r="BG9" s="114"/>
      <c r="BH9" s="115"/>
      <c r="BI9" s="114"/>
      <c r="BJ9" s="114"/>
      <c r="BK9" s="116"/>
      <c r="BL9" s="114"/>
      <c r="BM9" s="114"/>
      <c r="BN9" s="114"/>
      <c r="BO9" s="117"/>
      <c r="BQ9" s="105"/>
      <c r="BR9" s="21"/>
      <c r="BU9" s="24"/>
      <c r="BV9" s="21"/>
      <c r="BY9" s="24"/>
      <c r="BZ9" s="21"/>
      <c r="CC9" s="24"/>
      <c r="CD9" s="21"/>
      <c r="CG9" s="24"/>
      <c r="CH9" s="21"/>
      <c r="CK9" s="24"/>
      <c r="CL9" s="24"/>
      <c r="CM9" s="28"/>
      <c r="CN9" s="24"/>
      <c r="CO9" s="24"/>
      <c r="CP9" s="24"/>
      <c r="CQ9" s="24"/>
      <c r="CR9" s="24"/>
      <c r="CS9" s="24"/>
      <c r="CT9" s="118"/>
      <c r="CV9" s="119"/>
    </row>
    <row r="10" spans="1:100" s="22" customFormat="1" ht="13.2" hidden="1">
      <c r="A10" s="104"/>
      <c r="C10" s="105"/>
      <c r="D10" s="150"/>
      <c r="E10" s="151"/>
      <c r="F10" s="152"/>
      <c r="G10" s="79"/>
      <c r="H10" s="106"/>
      <c r="I10" s="107">
        <v>1</v>
      </c>
      <c r="J10" s="108">
        <v>1</v>
      </c>
      <c r="K10" s="108">
        <v>1</v>
      </c>
      <c r="L10" s="109">
        <v>-1</v>
      </c>
      <c r="M10" s="108">
        <v>-1</v>
      </c>
      <c r="N10" s="110">
        <v>1</v>
      </c>
      <c r="O10" s="108">
        <v>-1</v>
      </c>
      <c r="P10" s="108">
        <v>-1</v>
      </c>
      <c r="Q10" s="108">
        <v>1</v>
      </c>
      <c r="R10" s="109">
        <v>-1</v>
      </c>
      <c r="S10" s="108">
        <v>-1</v>
      </c>
      <c r="T10" s="110">
        <v>1</v>
      </c>
      <c r="U10" s="109">
        <v>-1</v>
      </c>
      <c r="V10" s="108">
        <v>-1</v>
      </c>
      <c r="W10" s="110">
        <v>1</v>
      </c>
      <c r="X10" s="111"/>
      <c r="Y10" s="79">
        <v>1</v>
      </c>
      <c r="Z10" s="106">
        <v>1</v>
      </c>
      <c r="AA10" s="106">
        <v>1</v>
      </c>
      <c r="AB10" s="106">
        <v>1</v>
      </c>
      <c r="AC10" s="112">
        <v>-1</v>
      </c>
      <c r="AD10" s="106">
        <v>-1</v>
      </c>
      <c r="AE10" s="106">
        <v>-1</v>
      </c>
      <c r="AF10" s="113">
        <v>-1</v>
      </c>
      <c r="AG10" s="112">
        <v>1</v>
      </c>
      <c r="AH10" s="106">
        <v>1</v>
      </c>
      <c r="AI10" s="106">
        <v>1</v>
      </c>
      <c r="AJ10" s="113">
        <v>1</v>
      </c>
      <c r="AK10" s="106">
        <v>-1</v>
      </c>
      <c r="AL10" s="106">
        <v>-1</v>
      </c>
      <c r="AM10" s="106">
        <v>-1</v>
      </c>
      <c r="AN10" s="111">
        <v>-1</v>
      </c>
      <c r="AO10" s="125">
        <v>4</v>
      </c>
      <c r="AP10" s="125">
        <v>-4</v>
      </c>
      <c r="AQ10" s="125">
        <v>-3</v>
      </c>
      <c r="AR10" s="126">
        <v>0</v>
      </c>
      <c r="AS10" s="127">
        <v>0</v>
      </c>
      <c r="AT10" s="128">
        <v>12</v>
      </c>
      <c r="AU10" s="125">
        <v>0</v>
      </c>
      <c r="AV10" s="125">
        <v>0</v>
      </c>
      <c r="AW10" s="125">
        <v>12</v>
      </c>
      <c r="AX10" s="126"/>
      <c r="AY10" s="127"/>
      <c r="AZ10" s="128"/>
      <c r="BA10" s="125"/>
      <c r="BB10" s="125"/>
      <c r="BC10" s="125"/>
      <c r="BD10" s="81"/>
      <c r="BE10" s="114"/>
      <c r="BF10" s="114"/>
      <c r="BG10" s="114"/>
      <c r="BH10" s="115"/>
      <c r="BI10" s="114"/>
      <c r="BJ10" s="114"/>
      <c r="BK10" s="116"/>
      <c r="BL10" s="114"/>
      <c r="BM10" s="114"/>
      <c r="BN10" s="114"/>
      <c r="BO10" s="117"/>
      <c r="BQ10" s="105"/>
      <c r="BR10" s="21"/>
      <c r="BU10" s="24"/>
      <c r="BV10" s="21"/>
      <c r="BY10" s="24"/>
      <c r="BZ10" s="21"/>
      <c r="CC10" s="24"/>
      <c r="CD10" s="21"/>
      <c r="CG10" s="24"/>
      <c r="CH10" s="21"/>
      <c r="CK10" s="24"/>
      <c r="CL10" s="24"/>
      <c r="CM10" s="28"/>
      <c r="CN10" s="24"/>
      <c r="CO10" s="24"/>
      <c r="CP10" s="24"/>
      <c r="CQ10" s="24"/>
      <c r="CR10" s="24"/>
      <c r="CS10" s="24"/>
      <c r="CT10" s="118"/>
      <c r="CV10" s="119"/>
    </row>
    <row r="11" spans="1:100" s="22" customFormat="1" ht="13.2" hidden="1">
      <c r="A11" s="104"/>
      <c r="C11" s="105"/>
      <c r="D11" s="150"/>
      <c r="E11" s="151"/>
      <c r="F11" s="152"/>
      <c r="G11" s="79"/>
      <c r="H11" s="106"/>
      <c r="I11" s="107">
        <v>1</v>
      </c>
      <c r="J11" s="108">
        <v>-1</v>
      </c>
      <c r="K11" s="108">
        <v>-1</v>
      </c>
      <c r="L11" s="109">
        <v>-1</v>
      </c>
      <c r="M11" s="108">
        <v>-1</v>
      </c>
      <c r="N11" s="110">
        <v>1</v>
      </c>
      <c r="O11" s="108">
        <v>-1</v>
      </c>
      <c r="P11" s="108">
        <v>-1</v>
      </c>
      <c r="Q11" s="108">
        <v>1</v>
      </c>
      <c r="R11" s="109">
        <v>1</v>
      </c>
      <c r="S11" s="108">
        <v>1</v>
      </c>
      <c r="T11" s="110">
        <v>-1</v>
      </c>
      <c r="U11" s="109">
        <v>1</v>
      </c>
      <c r="V11" s="108">
        <v>1</v>
      </c>
      <c r="W11" s="110">
        <v>-1</v>
      </c>
      <c r="X11" s="111"/>
      <c r="Y11" s="79">
        <v>1</v>
      </c>
      <c r="Z11" s="106">
        <v>-1</v>
      </c>
      <c r="AA11" s="106">
        <v>1</v>
      </c>
      <c r="AB11" s="106">
        <v>-1</v>
      </c>
      <c r="AC11" s="112">
        <v>1</v>
      </c>
      <c r="AD11" s="106">
        <v>-1</v>
      </c>
      <c r="AE11" s="106">
        <v>1</v>
      </c>
      <c r="AF11" s="113">
        <v>-1</v>
      </c>
      <c r="AG11" s="112">
        <v>-1</v>
      </c>
      <c r="AH11" s="106">
        <v>1</v>
      </c>
      <c r="AI11" s="106">
        <v>-1</v>
      </c>
      <c r="AJ11" s="113">
        <v>1</v>
      </c>
      <c r="AK11" s="106">
        <v>-1</v>
      </c>
      <c r="AL11" s="106">
        <v>1</v>
      </c>
      <c r="AM11" s="106">
        <v>-1</v>
      </c>
      <c r="AN11" s="111">
        <v>1</v>
      </c>
      <c r="AO11" s="125">
        <v>-4</v>
      </c>
      <c r="AP11" s="125">
        <v>4</v>
      </c>
      <c r="AQ11" s="125">
        <v>-3</v>
      </c>
      <c r="AR11" s="126">
        <v>0</v>
      </c>
      <c r="AS11" s="127">
        <v>0</v>
      </c>
      <c r="AT11" s="128">
        <v>12</v>
      </c>
      <c r="AU11" s="125">
        <v>0</v>
      </c>
      <c r="AV11" s="125">
        <v>0</v>
      </c>
      <c r="AW11" s="125">
        <v>-12</v>
      </c>
      <c r="AX11" s="126"/>
      <c r="AY11" s="127"/>
      <c r="AZ11" s="128"/>
      <c r="BA11" s="125"/>
      <c r="BB11" s="125"/>
      <c r="BC11" s="125"/>
      <c r="BD11" s="81"/>
      <c r="BE11" s="114"/>
      <c r="BF11" s="114"/>
      <c r="BG11" s="114"/>
      <c r="BH11" s="115"/>
      <c r="BI11" s="114"/>
      <c r="BJ11" s="114"/>
      <c r="BK11" s="116"/>
      <c r="BL11" s="114"/>
      <c r="BM11" s="114"/>
      <c r="BN11" s="114"/>
      <c r="BO11" s="117"/>
      <c r="BQ11" s="105"/>
      <c r="BR11" s="21"/>
      <c r="BU11" s="24"/>
      <c r="BV11" s="21"/>
      <c r="BY11" s="24"/>
      <c r="BZ11" s="21"/>
      <c r="CC11" s="24"/>
      <c r="CD11" s="21"/>
      <c r="CG11" s="24"/>
      <c r="CH11" s="21"/>
      <c r="CK11" s="24"/>
      <c r="CL11" s="24"/>
      <c r="CM11" s="28"/>
      <c r="CN11" s="24"/>
      <c r="CO11" s="24"/>
      <c r="CP11" s="24"/>
      <c r="CQ11" s="24"/>
      <c r="CR11" s="24"/>
      <c r="CS11" s="24"/>
      <c r="CT11" s="118"/>
      <c r="CV11" s="119"/>
    </row>
    <row r="12" spans="1:100" s="22" customFormat="1" ht="13.2" hidden="1">
      <c r="A12" s="104"/>
      <c r="C12" s="105"/>
      <c r="D12" s="150"/>
      <c r="E12" s="151"/>
      <c r="F12" s="152"/>
      <c r="G12" s="79"/>
      <c r="H12" s="106"/>
      <c r="I12" s="107">
        <v>-1</v>
      </c>
      <c r="J12" s="108">
        <v>-1</v>
      </c>
      <c r="K12" s="108">
        <v>1</v>
      </c>
      <c r="L12" s="109">
        <v>1</v>
      </c>
      <c r="M12" s="108">
        <v>1</v>
      </c>
      <c r="N12" s="110">
        <v>-1</v>
      </c>
      <c r="O12" s="108">
        <v>-1</v>
      </c>
      <c r="P12" s="108">
        <v>-1</v>
      </c>
      <c r="Q12" s="108">
        <v>1</v>
      </c>
      <c r="R12" s="109">
        <v>-1</v>
      </c>
      <c r="S12" s="108">
        <v>-1</v>
      </c>
      <c r="T12" s="110">
        <v>1</v>
      </c>
      <c r="U12" s="109">
        <v>1</v>
      </c>
      <c r="V12" s="108">
        <v>1</v>
      </c>
      <c r="W12" s="110">
        <v>-1</v>
      </c>
      <c r="X12" s="111"/>
      <c r="Y12" s="79">
        <v>1</v>
      </c>
      <c r="Z12" s="106">
        <v>-1</v>
      </c>
      <c r="AA12" s="106">
        <v>1</v>
      </c>
      <c r="AB12" s="106">
        <v>-1</v>
      </c>
      <c r="AC12" s="112">
        <v>-1</v>
      </c>
      <c r="AD12" s="106">
        <v>1</v>
      </c>
      <c r="AE12" s="106">
        <v>-1</v>
      </c>
      <c r="AF12" s="113">
        <v>1</v>
      </c>
      <c r="AG12" s="112">
        <v>-1</v>
      </c>
      <c r="AH12" s="106">
        <v>1</v>
      </c>
      <c r="AI12" s="106">
        <v>-1</v>
      </c>
      <c r="AJ12" s="113">
        <v>1</v>
      </c>
      <c r="AK12" s="106">
        <v>1</v>
      </c>
      <c r="AL12" s="106">
        <v>-1</v>
      </c>
      <c r="AM12" s="106">
        <v>1</v>
      </c>
      <c r="AN12" s="111">
        <v>-1</v>
      </c>
      <c r="AO12" s="125">
        <v>4</v>
      </c>
      <c r="AP12" s="125">
        <v>-4</v>
      </c>
      <c r="AQ12" s="125">
        <v>-3</v>
      </c>
      <c r="AR12" s="126">
        <v>0</v>
      </c>
      <c r="AS12" s="127">
        <v>0</v>
      </c>
      <c r="AT12" s="128">
        <v>-12</v>
      </c>
      <c r="AU12" s="125">
        <v>0</v>
      </c>
      <c r="AV12" s="125">
        <v>0</v>
      </c>
      <c r="AW12" s="125">
        <v>-12</v>
      </c>
      <c r="AX12" s="126"/>
      <c r="AY12" s="127"/>
      <c r="AZ12" s="128"/>
      <c r="BA12" s="125"/>
      <c r="BB12" s="125"/>
      <c r="BC12" s="125"/>
      <c r="BD12" s="81"/>
      <c r="BE12" s="114"/>
      <c r="BF12" s="114"/>
      <c r="BG12" s="114"/>
      <c r="BH12" s="115"/>
      <c r="BI12" s="114"/>
      <c r="BJ12" s="114"/>
      <c r="BK12" s="116"/>
      <c r="BL12" s="114"/>
      <c r="BM12" s="114"/>
      <c r="BN12" s="114"/>
      <c r="BO12" s="117"/>
      <c r="BQ12" s="105"/>
      <c r="BR12" s="21"/>
      <c r="BU12" s="24"/>
      <c r="BV12" s="21"/>
      <c r="BY12" s="24"/>
      <c r="BZ12" s="21"/>
      <c r="CC12" s="24"/>
      <c r="CD12" s="21"/>
      <c r="CG12" s="24"/>
      <c r="CH12" s="21"/>
      <c r="CK12" s="24"/>
      <c r="CL12" s="24"/>
      <c r="CM12" s="28"/>
      <c r="CN12" s="24"/>
      <c r="CO12" s="24"/>
      <c r="CP12" s="24"/>
      <c r="CQ12" s="24"/>
      <c r="CR12" s="24"/>
      <c r="CS12" s="24"/>
      <c r="CT12" s="118"/>
      <c r="CV12" s="119"/>
    </row>
    <row r="13" spans="1:100" s="22" customFormat="1" ht="13.2" hidden="1">
      <c r="A13" s="104"/>
      <c r="C13" s="105"/>
      <c r="D13" s="150"/>
      <c r="E13" s="151"/>
      <c r="F13" s="152"/>
      <c r="G13" s="79"/>
      <c r="H13" s="106"/>
      <c r="I13" s="107">
        <v>-1</v>
      </c>
      <c r="J13" s="108">
        <v>1</v>
      </c>
      <c r="K13" s="108">
        <v>-1</v>
      </c>
      <c r="L13" s="109">
        <v>1</v>
      </c>
      <c r="M13" s="108">
        <v>1</v>
      </c>
      <c r="N13" s="110">
        <v>-1</v>
      </c>
      <c r="O13" s="108">
        <v>-1</v>
      </c>
      <c r="P13" s="108">
        <v>-1</v>
      </c>
      <c r="Q13" s="108">
        <v>1</v>
      </c>
      <c r="R13" s="109">
        <v>1</v>
      </c>
      <c r="S13" s="108">
        <v>1</v>
      </c>
      <c r="T13" s="110">
        <v>-1</v>
      </c>
      <c r="U13" s="109">
        <v>-1</v>
      </c>
      <c r="V13" s="108">
        <v>-1</v>
      </c>
      <c r="W13" s="110">
        <v>1</v>
      </c>
      <c r="X13" s="111"/>
      <c r="Y13" s="79">
        <v>1</v>
      </c>
      <c r="Z13" s="106">
        <v>-1</v>
      </c>
      <c r="AA13" s="106">
        <v>1</v>
      </c>
      <c r="AB13" s="106">
        <v>-1</v>
      </c>
      <c r="AC13" s="112">
        <v>-1</v>
      </c>
      <c r="AD13" s="106">
        <v>1</v>
      </c>
      <c r="AE13" s="106">
        <v>-1</v>
      </c>
      <c r="AF13" s="113">
        <v>1</v>
      </c>
      <c r="AG13" s="112">
        <v>1</v>
      </c>
      <c r="AH13" s="106">
        <v>-1</v>
      </c>
      <c r="AI13" s="106">
        <v>1</v>
      </c>
      <c r="AJ13" s="113">
        <v>-1</v>
      </c>
      <c r="AK13" s="106">
        <v>-1</v>
      </c>
      <c r="AL13" s="106">
        <v>1</v>
      </c>
      <c r="AM13" s="106">
        <v>-1</v>
      </c>
      <c r="AN13" s="111">
        <v>1</v>
      </c>
      <c r="AO13" s="125">
        <v>-4</v>
      </c>
      <c r="AP13" s="125">
        <v>4</v>
      </c>
      <c r="AQ13" s="125">
        <v>-3</v>
      </c>
      <c r="AR13" s="126">
        <v>0</v>
      </c>
      <c r="AS13" s="127">
        <v>0</v>
      </c>
      <c r="AT13" s="128">
        <v>-12</v>
      </c>
      <c r="AU13" s="125">
        <v>0</v>
      </c>
      <c r="AV13" s="125">
        <v>0</v>
      </c>
      <c r="AW13" s="125">
        <v>12</v>
      </c>
      <c r="AX13" s="126"/>
      <c r="AY13" s="127"/>
      <c r="AZ13" s="128"/>
      <c r="BA13" s="125"/>
      <c r="BB13" s="125"/>
      <c r="BC13" s="125"/>
      <c r="BD13" s="81"/>
      <c r="BE13" s="114"/>
      <c r="BF13" s="114"/>
      <c r="BG13" s="114"/>
      <c r="BH13" s="115"/>
      <c r="BI13" s="114"/>
      <c r="BJ13" s="114"/>
      <c r="BK13" s="116"/>
      <c r="BL13" s="114"/>
      <c r="BM13" s="114"/>
      <c r="BN13" s="114"/>
      <c r="BO13" s="117"/>
      <c r="BQ13" s="105"/>
      <c r="BR13" s="21"/>
      <c r="BU13" s="24"/>
      <c r="BV13" s="21"/>
      <c r="BY13" s="24"/>
      <c r="BZ13" s="21"/>
      <c r="CC13" s="24"/>
      <c r="CD13" s="21"/>
      <c r="CG13" s="24"/>
      <c r="CH13" s="21"/>
      <c r="CK13" s="24"/>
      <c r="CL13" s="24"/>
      <c r="CM13" s="28"/>
      <c r="CN13" s="24"/>
      <c r="CO13" s="24"/>
      <c r="CP13" s="24"/>
      <c r="CQ13" s="24"/>
      <c r="CR13" s="24"/>
      <c r="CS13" s="24"/>
      <c r="CT13" s="118"/>
      <c r="CV13" s="119"/>
    </row>
    <row r="14" spans="1:100" s="22" customFormat="1" ht="13.2" hidden="1">
      <c r="A14" s="104"/>
      <c r="C14" s="105"/>
      <c r="D14" s="150"/>
      <c r="E14" s="151"/>
      <c r="F14" s="152"/>
      <c r="G14" s="79"/>
      <c r="H14" s="106"/>
      <c r="I14" s="107">
        <v>1</v>
      </c>
      <c r="J14" s="108">
        <v>1</v>
      </c>
      <c r="K14" s="108">
        <v>1</v>
      </c>
      <c r="L14" s="109">
        <v>-1</v>
      </c>
      <c r="M14" s="108">
        <v>1</v>
      </c>
      <c r="N14" s="110">
        <v>-1</v>
      </c>
      <c r="O14" s="108">
        <v>-1</v>
      </c>
      <c r="P14" s="108">
        <v>1</v>
      </c>
      <c r="Q14" s="108">
        <v>-1</v>
      </c>
      <c r="R14" s="109">
        <v>-1</v>
      </c>
      <c r="S14" s="108">
        <v>1</v>
      </c>
      <c r="T14" s="110">
        <v>-1</v>
      </c>
      <c r="U14" s="109">
        <v>-1</v>
      </c>
      <c r="V14" s="108">
        <v>1</v>
      </c>
      <c r="W14" s="110">
        <v>-1</v>
      </c>
      <c r="X14" s="111"/>
      <c r="Y14" s="79">
        <v>1</v>
      </c>
      <c r="Z14" s="106">
        <v>-1</v>
      </c>
      <c r="AA14" s="106">
        <v>-1</v>
      </c>
      <c r="AB14" s="106">
        <v>1</v>
      </c>
      <c r="AC14" s="112">
        <v>1</v>
      </c>
      <c r="AD14" s="106">
        <v>-1</v>
      </c>
      <c r="AE14" s="106">
        <v>-1</v>
      </c>
      <c r="AF14" s="113">
        <v>1</v>
      </c>
      <c r="AG14" s="112">
        <v>-1</v>
      </c>
      <c r="AH14" s="106">
        <v>1</v>
      </c>
      <c r="AI14" s="106">
        <v>1</v>
      </c>
      <c r="AJ14" s="113">
        <v>-1</v>
      </c>
      <c r="AK14" s="106">
        <v>-1</v>
      </c>
      <c r="AL14" s="106">
        <v>1</v>
      </c>
      <c r="AM14" s="106">
        <v>1</v>
      </c>
      <c r="AN14" s="111">
        <v>-1</v>
      </c>
      <c r="AO14" s="125"/>
      <c r="AP14" s="125"/>
      <c r="AQ14" s="125">
        <v>10</v>
      </c>
      <c r="AR14" s="126"/>
      <c r="AS14" s="127"/>
      <c r="AT14" s="128"/>
      <c r="AU14" s="125">
        <v>10</v>
      </c>
      <c r="AV14" s="125">
        <v>10</v>
      </c>
      <c r="AW14" s="125">
        <v>10</v>
      </c>
      <c r="AX14" s="126">
        <v>10</v>
      </c>
      <c r="AY14" s="127">
        <v>10</v>
      </c>
      <c r="AZ14" s="128">
        <v>10</v>
      </c>
      <c r="BA14" s="125"/>
      <c r="BB14" s="125"/>
      <c r="BC14" s="125"/>
      <c r="BD14" s="81"/>
      <c r="BE14" s="114"/>
      <c r="BF14" s="114"/>
      <c r="BG14" s="114"/>
      <c r="BH14" s="115"/>
      <c r="BI14" s="114"/>
      <c r="BJ14" s="114"/>
      <c r="BK14" s="116"/>
      <c r="BL14" s="114"/>
      <c r="BM14" s="114"/>
      <c r="BN14" s="114"/>
      <c r="BO14" s="117"/>
      <c r="BQ14" s="105"/>
      <c r="BR14" s="21"/>
      <c r="BU14" s="24"/>
      <c r="BV14" s="21"/>
      <c r="BY14" s="24"/>
      <c r="BZ14" s="21"/>
      <c r="CC14" s="24"/>
      <c r="CD14" s="21"/>
      <c r="CG14" s="24"/>
      <c r="CH14" s="21"/>
      <c r="CK14" s="24"/>
      <c r="CL14" s="24"/>
      <c r="CM14" s="28"/>
      <c r="CN14" s="24"/>
      <c r="CO14" s="24"/>
      <c r="CP14" s="24"/>
      <c r="CQ14" s="24"/>
      <c r="CR14" s="24"/>
      <c r="CS14" s="24"/>
      <c r="CT14" s="118"/>
      <c r="CV14" s="119"/>
    </row>
    <row r="15" spans="1:100" s="22" customFormat="1" ht="13.2" hidden="1">
      <c r="A15" s="104"/>
      <c r="C15" s="105"/>
      <c r="D15" s="150"/>
      <c r="E15" s="151"/>
      <c r="F15" s="152"/>
      <c r="G15" s="79"/>
      <c r="H15" s="106"/>
      <c r="I15" s="120">
        <v>1</v>
      </c>
      <c r="J15" s="108">
        <v>-1</v>
      </c>
      <c r="K15" s="108">
        <v>-1</v>
      </c>
      <c r="L15" s="109">
        <v>-1</v>
      </c>
      <c r="M15" s="108">
        <v>1</v>
      </c>
      <c r="N15" s="110">
        <v>-1</v>
      </c>
      <c r="O15" s="108">
        <v>-1</v>
      </c>
      <c r="P15" s="108">
        <v>1</v>
      </c>
      <c r="Q15" s="108">
        <v>-1</v>
      </c>
      <c r="R15" s="109">
        <v>1</v>
      </c>
      <c r="S15" s="108">
        <v>-1</v>
      </c>
      <c r="T15" s="110">
        <v>1</v>
      </c>
      <c r="U15" s="109">
        <v>1</v>
      </c>
      <c r="V15" s="108">
        <v>-1</v>
      </c>
      <c r="W15" s="110">
        <v>1</v>
      </c>
      <c r="X15" s="111"/>
      <c r="Y15" s="79">
        <v>1</v>
      </c>
      <c r="Z15" s="106">
        <v>-1</v>
      </c>
      <c r="AA15" s="106">
        <v>-1</v>
      </c>
      <c r="AB15" s="106">
        <v>1</v>
      </c>
      <c r="AC15" s="112">
        <v>-1</v>
      </c>
      <c r="AD15" s="106">
        <v>1</v>
      </c>
      <c r="AE15" s="106">
        <v>1</v>
      </c>
      <c r="AF15" s="113">
        <v>-1</v>
      </c>
      <c r="AG15" s="112">
        <v>-1</v>
      </c>
      <c r="AH15" s="106">
        <v>1</v>
      </c>
      <c r="AI15" s="106">
        <v>1</v>
      </c>
      <c r="AJ15" s="113">
        <v>-1</v>
      </c>
      <c r="AK15" s="106">
        <v>1</v>
      </c>
      <c r="AL15" s="106">
        <v>-1</v>
      </c>
      <c r="AM15" s="106">
        <v>-1</v>
      </c>
      <c r="AN15" s="111">
        <v>1</v>
      </c>
      <c r="AO15" s="125"/>
      <c r="AP15" s="125"/>
      <c r="AQ15" s="125">
        <v>-10</v>
      </c>
      <c r="AR15" s="126"/>
      <c r="AS15" s="127"/>
      <c r="AT15" s="128"/>
      <c r="AU15" s="125">
        <v>10</v>
      </c>
      <c r="AV15" s="125">
        <v>10</v>
      </c>
      <c r="AW15" s="125">
        <v>10</v>
      </c>
      <c r="AX15" s="126">
        <v>-10</v>
      </c>
      <c r="AY15" s="127">
        <v>-10</v>
      </c>
      <c r="AZ15" s="128">
        <v>-10</v>
      </c>
      <c r="BA15" s="125"/>
      <c r="BB15" s="125"/>
      <c r="BC15" s="125"/>
      <c r="BD15" s="81"/>
      <c r="BE15" s="114"/>
      <c r="BF15" s="114"/>
      <c r="BG15" s="114"/>
      <c r="BH15" s="115"/>
      <c r="BI15" s="114"/>
      <c r="BJ15" s="114"/>
      <c r="BK15" s="116"/>
      <c r="BL15" s="114"/>
      <c r="BM15" s="114"/>
      <c r="BN15" s="114"/>
      <c r="BO15" s="117"/>
      <c r="BQ15" s="105"/>
      <c r="BR15" s="21"/>
      <c r="BU15" s="24"/>
      <c r="BV15" s="21"/>
      <c r="BY15" s="24"/>
      <c r="BZ15" s="21"/>
      <c r="CC15" s="24"/>
      <c r="CD15" s="21"/>
      <c r="CG15" s="24"/>
      <c r="CH15" s="21"/>
      <c r="CK15" s="24"/>
      <c r="CL15" s="24"/>
      <c r="CM15" s="28"/>
      <c r="CN15" s="24"/>
      <c r="CO15" s="24"/>
      <c r="CP15" s="24"/>
      <c r="CQ15" s="24"/>
      <c r="CR15" s="24"/>
      <c r="CS15" s="24"/>
      <c r="CT15" s="118"/>
      <c r="CV15" s="119"/>
    </row>
    <row r="16" spans="1:100" s="22" customFormat="1" ht="13.2" hidden="1">
      <c r="A16" s="104"/>
      <c r="C16" s="105"/>
      <c r="D16" s="150"/>
      <c r="E16" s="151"/>
      <c r="F16" s="152"/>
      <c r="G16" s="79"/>
      <c r="H16" s="106"/>
      <c r="I16" s="120">
        <v>-1</v>
      </c>
      <c r="J16" s="108">
        <v>-1</v>
      </c>
      <c r="K16" s="108">
        <v>1</v>
      </c>
      <c r="L16" s="109">
        <v>1</v>
      </c>
      <c r="M16" s="108">
        <v>-1</v>
      </c>
      <c r="N16" s="110">
        <v>1</v>
      </c>
      <c r="O16" s="108">
        <v>-1</v>
      </c>
      <c r="P16" s="108">
        <v>1</v>
      </c>
      <c r="Q16" s="108">
        <v>-1</v>
      </c>
      <c r="R16" s="109">
        <v>-1</v>
      </c>
      <c r="S16" s="108">
        <v>1</v>
      </c>
      <c r="T16" s="110">
        <v>-1</v>
      </c>
      <c r="U16" s="109">
        <v>1</v>
      </c>
      <c r="V16" s="108">
        <v>-1</v>
      </c>
      <c r="W16" s="110">
        <v>1</v>
      </c>
      <c r="X16" s="111"/>
      <c r="Y16" s="79">
        <v>1</v>
      </c>
      <c r="Z16" s="106">
        <v>-1</v>
      </c>
      <c r="AA16" s="106">
        <v>-1</v>
      </c>
      <c r="AB16" s="106">
        <v>1</v>
      </c>
      <c r="AC16" s="112">
        <v>-1</v>
      </c>
      <c r="AD16" s="106">
        <v>1</v>
      </c>
      <c r="AE16" s="106">
        <v>1</v>
      </c>
      <c r="AF16" s="113">
        <v>-1</v>
      </c>
      <c r="AG16" s="112">
        <v>1</v>
      </c>
      <c r="AH16" s="106">
        <v>-1</v>
      </c>
      <c r="AI16" s="106">
        <v>-1</v>
      </c>
      <c r="AJ16" s="113">
        <v>1</v>
      </c>
      <c r="AK16" s="106">
        <v>-1</v>
      </c>
      <c r="AL16" s="106">
        <v>1</v>
      </c>
      <c r="AM16" s="106">
        <v>1</v>
      </c>
      <c r="AN16" s="111">
        <v>-1</v>
      </c>
      <c r="AO16" s="125"/>
      <c r="AP16" s="125"/>
      <c r="AQ16" s="125">
        <v>10</v>
      </c>
      <c r="AR16" s="126"/>
      <c r="AS16" s="127"/>
      <c r="AT16" s="128"/>
      <c r="AU16" s="125">
        <v>10</v>
      </c>
      <c r="AV16" s="125">
        <v>-10</v>
      </c>
      <c r="AW16" s="125">
        <v>-10</v>
      </c>
      <c r="AX16" s="126">
        <v>10</v>
      </c>
      <c r="AY16" s="127">
        <v>-10</v>
      </c>
      <c r="AZ16" s="128">
        <v>-10</v>
      </c>
      <c r="BA16" s="125"/>
      <c r="BB16" s="125"/>
      <c r="BC16" s="125"/>
      <c r="BD16" s="81"/>
      <c r="BE16" s="114"/>
      <c r="BF16" s="114"/>
      <c r="BG16" s="114"/>
      <c r="BH16" s="115"/>
      <c r="BI16" s="114"/>
      <c r="BJ16" s="114"/>
      <c r="BK16" s="116"/>
      <c r="BL16" s="114"/>
      <c r="BM16" s="114"/>
      <c r="BN16" s="114"/>
      <c r="BO16" s="117"/>
      <c r="BQ16" s="105"/>
      <c r="BR16" s="21"/>
      <c r="BU16" s="24"/>
      <c r="BV16" s="21"/>
      <c r="BY16" s="24"/>
      <c r="BZ16" s="21"/>
      <c r="CC16" s="24"/>
      <c r="CD16" s="21"/>
      <c r="CG16" s="24"/>
      <c r="CH16" s="21"/>
      <c r="CK16" s="24"/>
      <c r="CL16" s="24"/>
      <c r="CM16" s="28"/>
      <c r="CN16" s="24"/>
      <c r="CO16" s="24"/>
      <c r="CP16" s="24"/>
      <c r="CQ16" s="24"/>
      <c r="CR16" s="24"/>
      <c r="CS16" s="24"/>
      <c r="CT16" s="118"/>
      <c r="CV16" s="119"/>
    </row>
    <row r="17" spans="1:100" s="22" customFormat="1" ht="13.2" hidden="1">
      <c r="A17" s="104"/>
      <c r="C17" s="105"/>
      <c r="D17" s="150"/>
      <c r="E17" s="151"/>
      <c r="F17" s="152"/>
      <c r="G17" s="80"/>
      <c r="H17" s="24"/>
      <c r="I17" s="120">
        <v>-1</v>
      </c>
      <c r="J17" s="121">
        <v>1</v>
      </c>
      <c r="K17" s="121">
        <v>-1</v>
      </c>
      <c r="L17" s="122">
        <v>1</v>
      </c>
      <c r="M17" s="121">
        <v>-1</v>
      </c>
      <c r="N17" s="123">
        <v>1</v>
      </c>
      <c r="O17" s="121">
        <v>-1</v>
      </c>
      <c r="P17" s="121">
        <v>1</v>
      </c>
      <c r="Q17" s="121">
        <v>-1</v>
      </c>
      <c r="R17" s="122">
        <v>1</v>
      </c>
      <c r="S17" s="121">
        <v>-1</v>
      </c>
      <c r="T17" s="123">
        <v>1</v>
      </c>
      <c r="U17" s="122">
        <v>-1</v>
      </c>
      <c r="V17" s="121">
        <v>1</v>
      </c>
      <c r="W17" s="123">
        <v>-1</v>
      </c>
      <c r="X17" s="124"/>
      <c r="Y17" s="80"/>
      <c r="Z17" s="24"/>
      <c r="AA17" s="24"/>
      <c r="AB17" s="24"/>
      <c r="AC17" s="28"/>
      <c r="AD17" s="24"/>
      <c r="AE17" s="24"/>
      <c r="AF17" s="118"/>
      <c r="AG17" s="28"/>
      <c r="AH17" s="24"/>
      <c r="AI17" s="24"/>
      <c r="AJ17" s="118"/>
      <c r="AK17" s="24"/>
      <c r="AL17" s="24"/>
      <c r="AM17" s="24"/>
      <c r="AN17" s="124"/>
      <c r="AO17" s="125"/>
      <c r="AP17" s="125"/>
      <c r="AQ17" s="125">
        <v>-10</v>
      </c>
      <c r="AR17" s="126"/>
      <c r="AS17" s="127"/>
      <c r="AT17" s="128"/>
      <c r="AU17" s="125">
        <v>10</v>
      </c>
      <c r="AV17" s="125">
        <v>-10</v>
      </c>
      <c r="AW17" s="125">
        <v>-10</v>
      </c>
      <c r="AX17" s="126">
        <v>-10</v>
      </c>
      <c r="AY17" s="127">
        <v>10</v>
      </c>
      <c r="AZ17" s="128">
        <v>10</v>
      </c>
      <c r="BA17" s="125"/>
      <c r="BB17" s="125"/>
      <c r="BC17" s="125"/>
      <c r="BD17" s="80"/>
      <c r="BE17" s="24"/>
      <c r="BF17" s="24"/>
      <c r="BG17" s="24"/>
      <c r="BH17" s="28"/>
      <c r="BI17" s="24"/>
      <c r="BJ17" s="24"/>
      <c r="BK17" s="118"/>
      <c r="BL17" s="24"/>
      <c r="BM17" s="24"/>
      <c r="BN17" s="24"/>
      <c r="BO17" s="124"/>
      <c r="BQ17" s="105"/>
      <c r="BR17" s="21"/>
      <c r="BU17" s="24"/>
      <c r="BV17" s="21"/>
      <c r="BY17" s="24"/>
      <c r="BZ17" s="21"/>
      <c r="CC17" s="24"/>
      <c r="CD17" s="21"/>
      <c r="CG17" s="24"/>
      <c r="CH17" s="21"/>
      <c r="CK17" s="24"/>
      <c r="CL17" s="24"/>
      <c r="CM17" s="28"/>
      <c r="CN17" s="24"/>
      <c r="CO17" s="24"/>
      <c r="CP17" s="24"/>
      <c r="CQ17" s="24"/>
      <c r="CR17" s="24"/>
      <c r="CS17" s="24"/>
      <c r="CT17" s="118"/>
      <c r="CV17" s="119"/>
    </row>
    <row r="18" spans="1:100" s="22" customFormat="1" ht="13.2" hidden="1">
      <c r="A18" s="104"/>
      <c r="C18" s="105"/>
      <c r="D18" s="150"/>
      <c r="E18" s="151"/>
      <c r="F18" s="152"/>
      <c r="G18" s="80"/>
      <c r="H18" s="24"/>
      <c r="I18" s="80"/>
      <c r="J18" s="24"/>
      <c r="K18" s="24"/>
      <c r="L18" s="28"/>
      <c r="M18" s="24"/>
      <c r="N18" s="118"/>
      <c r="O18" s="24"/>
      <c r="P18" s="24"/>
      <c r="Q18" s="24"/>
      <c r="R18" s="28"/>
      <c r="S18" s="24"/>
      <c r="T18" s="118"/>
      <c r="U18" s="28"/>
      <c r="V18" s="24"/>
      <c r="W18" s="118"/>
      <c r="X18" s="124"/>
      <c r="Y18" s="80"/>
      <c r="Z18" s="24"/>
      <c r="AA18" s="24"/>
      <c r="AB18" s="24"/>
      <c r="AC18" s="28"/>
      <c r="AD18" s="24"/>
      <c r="AE18" s="24"/>
      <c r="AF18" s="118"/>
      <c r="AG18" s="28"/>
      <c r="AH18" s="24"/>
      <c r="AI18" s="24"/>
      <c r="AJ18" s="118"/>
      <c r="AK18" s="24"/>
      <c r="AL18" s="24"/>
      <c r="AM18" s="24"/>
      <c r="AN18" s="124"/>
      <c r="AO18" s="125"/>
      <c r="AP18" s="125"/>
      <c r="AQ18" s="125">
        <v>10</v>
      </c>
      <c r="AR18" s="126"/>
      <c r="AS18" s="127"/>
      <c r="AT18" s="128"/>
      <c r="AU18" s="125">
        <v>-10</v>
      </c>
      <c r="AV18" s="125">
        <v>-10</v>
      </c>
      <c r="AW18" s="125">
        <v>10</v>
      </c>
      <c r="AX18" s="126">
        <v>-10</v>
      </c>
      <c r="AY18" s="127">
        <v>-10</v>
      </c>
      <c r="AZ18" s="128">
        <v>10</v>
      </c>
      <c r="BA18" s="125"/>
      <c r="BB18" s="125"/>
      <c r="BC18" s="125"/>
      <c r="BD18" s="80"/>
      <c r="BE18" s="24"/>
      <c r="BF18" s="24"/>
      <c r="BG18" s="24"/>
      <c r="BH18" s="28"/>
      <c r="BI18" s="24"/>
      <c r="BJ18" s="24"/>
      <c r="BK18" s="118"/>
      <c r="BL18" s="24"/>
      <c r="BM18" s="24"/>
      <c r="BN18" s="24"/>
      <c r="BO18" s="124"/>
      <c r="BQ18" s="105"/>
      <c r="BR18" s="21"/>
      <c r="BU18" s="24"/>
      <c r="BV18" s="21"/>
      <c r="BY18" s="24"/>
      <c r="BZ18" s="21"/>
      <c r="CC18" s="24"/>
      <c r="CD18" s="21"/>
      <c r="CG18" s="24"/>
      <c r="CH18" s="21"/>
      <c r="CK18" s="24"/>
      <c r="CL18" s="24"/>
      <c r="CM18" s="28"/>
      <c r="CN18" s="24"/>
      <c r="CO18" s="24"/>
      <c r="CP18" s="24"/>
      <c r="CQ18" s="24"/>
      <c r="CR18" s="24"/>
      <c r="CS18" s="24"/>
      <c r="CT18" s="118"/>
      <c r="CV18" s="119"/>
    </row>
    <row r="19" spans="1:100" s="22" customFormat="1" ht="13.2" hidden="1">
      <c r="A19" s="104"/>
      <c r="C19" s="105"/>
      <c r="D19" s="150"/>
      <c r="E19" s="151"/>
      <c r="F19" s="152"/>
      <c r="G19" s="80"/>
      <c r="H19" s="24"/>
      <c r="I19" s="102" t="s">
        <v>682</v>
      </c>
      <c r="J19" s="24"/>
      <c r="K19" s="24"/>
      <c r="L19" s="28"/>
      <c r="M19" s="24"/>
      <c r="N19" s="118"/>
      <c r="O19" s="24"/>
      <c r="P19" s="24"/>
      <c r="Q19" s="24"/>
      <c r="R19" s="28"/>
      <c r="S19" s="24"/>
      <c r="T19" s="118"/>
      <c r="U19" s="28"/>
      <c r="V19" s="24"/>
      <c r="W19" s="118"/>
      <c r="X19" s="124"/>
      <c r="Y19" s="80"/>
      <c r="Z19" s="24"/>
      <c r="AA19" s="24"/>
      <c r="AB19" s="24"/>
      <c r="AC19" s="28"/>
      <c r="AD19" s="24"/>
      <c r="AE19" s="24"/>
      <c r="AF19" s="118"/>
      <c r="AG19" s="28"/>
      <c r="AH19" s="24"/>
      <c r="AI19" s="24"/>
      <c r="AJ19" s="118"/>
      <c r="AK19" s="24"/>
      <c r="AL19" s="24"/>
      <c r="AM19" s="24"/>
      <c r="AN19" s="124"/>
      <c r="AO19" s="125"/>
      <c r="AP19" s="125"/>
      <c r="AQ19" s="125">
        <v>-10</v>
      </c>
      <c r="AR19" s="126"/>
      <c r="AS19" s="127"/>
      <c r="AT19" s="128"/>
      <c r="AU19" s="125">
        <v>-10</v>
      </c>
      <c r="AV19" s="125">
        <v>-10</v>
      </c>
      <c r="AW19" s="125">
        <v>10</v>
      </c>
      <c r="AX19" s="126">
        <v>10</v>
      </c>
      <c r="AY19" s="127">
        <v>10</v>
      </c>
      <c r="AZ19" s="128">
        <v>-10</v>
      </c>
      <c r="BA19" s="125"/>
      <c r="BB19" s="125"/>
      <c r="BC19" s="125"/>
      <c r="BD19" s="80"/>
      <c r="BE19" s="24"/>
      <c r="BF19" s="24"/>
      <c r="BG19" s="24"/>
      <c r="BH19" s="28"/>
      <c r="BI19" s="24"/>
      <c r="BJ19" s="24"/>
      <c r="BK19" s="118"/>
      <c r="BL19" s="24"/>
      <c r="BM19" s="24"/>
      <c r="BN19" s="24"/>
      <c r="BO19" s="124"/>
      <c r="BQ19" s="105"/>
      <c r="BR19" s="21"/>
      <c r="BU19" s="24"/>
      <c r="BV19" s="21"/>
      <c r="BY19" s="24"/>
      <c r="BZ19" s="21"/>
      <c r="CC19" s="24"/>
      <c r="CD19" s="21"/>
      <c r="CG19" s="24"/>
      <c r="CH19" s="21"/>
      <c r="CK19" s="24"/>
      <c r="CL19" s="24"/>
      <c r="CM19" s="28"/>
      <c r="CN19" s="24"/>
      <c r="CO19" s="24"/>
      <c r="CP19" s="24"/>
      <c r="CQ19" s="24"/>
      <c r="CR19" s="24"/>
      <c r="CS19" s="24"/>
      <c r="CT19" s="118"/>
      <c r="CV19" s="119"/>
    </row>
    <row r="20" spans="1:100" s="22" customFormat="1" ht="13.2" hidden="1">
      <c r="A20" s="104"/>
      <c r="C20" s="105"/>
      <c r="D20" s="150"/>
      <c r="E20" s="151"/>
      <c r="F20" s="152"/>
      <c r="G20" s="80"/>
      <c r="H20" s="24"/>
      <c r="I20" s="102" t="s">
        <v>683</v>
      </c>
      <c r="J20" s="24"/>
      <c r="K20" s="24"/>
      <c r="L20" s="28"/>
      <c r="M20" s="24"/>
      <c r="N20" s="118"/>
      <c r="O20" s="24"/>
      <c r="P20" s="24"/>
      <c r="Q20" s="24"/>
      <c r="R20" s="28"/>
      <c r="S20" s="24"/>
      <c r="T20" s="118"/>
      <c r="U20" s="28"/>
      <c r="V20" s="24"/>
      <c r="W20" s="118"/>
      <c r="X20" s="124"/>
      <c r="Y20" s="80"/>
      <c r="Z20" s="24"/>
      <c r="AA20" s="24"/>
      <c r="AB20" s="24"/>
      <c r="AC20" s="28"/>
      <c r="AD20" s="24"/>
      <c r="AE20" s="24"/>
      <c r="AF20" s="118"/>
      <c r="AG20" s="28"/>
      <c r="AH20" s="24"/>
      <c r="AI20" s="24"/>
      <c r="AJ20" s="118"/>
      <c r="AK20" s="24"/>
      <c r="AL20" s="24"/>
      <c r="AM20" s="24"/>
      <c r="AN20" s="124"/>
      <c r="AO20" s="125"/>
      <c r="AP20" s="125"/>
      <c r="AQ20" s="125">
        <v>10</v>
      </c>
      <c r="AR20" s="126"/>
      <c r="AS20" s="127"/>
      <c r="AT20" s="128"/>
      <c r="AU20" s="125">
        <v>-10</v>
      </c>
      <c r="AV20" s="125">
        <v>10</v>
      </c>
      <c r="AW20" s="125">
        <v>-10</v>
      </c>
      <c r="AX20" s="126">
        <v>-10</v>
      </c>
      <c r="AY20" s="127">
        <v>10</v>
      </c>
      <c r="AZ20" s="128">
        <v>-10</v>
      </c>
      <c r="BA20" s="125"/>
      <c r="BB20" s="125"/>
      <c r="BC20" s="125"/>
      <c r="BD20" s="80"/>
      <c r="BE20" s="24"/>
      <c r="BF20" s="24"/>
      <c r="BG20" s="24"/>
      <c r="BH20" s="28"/>
      <c r="BI20" s="24"/>
      <c r="BJ20" s="24"/>
      <c r="BK20" s="118"/>
      <c r="BL20" s="24"/>
      <c r="BM20" s="24"/>
      <c r="BN20" s="24"/>
      <c r="BO20" s="124"/>
      <c r="BQ20" s="105"/>
      <c r="BR20" s="21"/>
      <c r="BU20" s="24"/>
      <c r="BV20" s="21"/>
      <c r="BY20" s="24"/>
      <c r="BZ20" s="21"/>
      <c r="CC20" s="24"/>
      <c r="CD20" s="21"/>
      <c r="CG20" s="24"/>
      <c r="CH20" s="21"/>
      <c r="CK20" s="24"/>
      <c r="CL20" s="24"/>
      <c r="CM20" s="28"/>
      <c r="CN20" s="24"/>
      <c r="CO20" s="24"/>
      <c r="CP20" s="24"/>
      <c r="CQ20" s="24"/>
      <c r="CR20" s="24"/>
      <c r="CS20" s="24"/>
      <c r="CT20" s="118"/>
      <c r="CV20" s="119"/>
    </row>
    <row r="21" spans="1:100" s="22" customFormat="1" ht="13.2" hidden="1">
      <c r="A21" s="104"/>
      <c r="C21" s="105"/>
      <c r="D21" s="150"/>
      <c r="E21" s="151"/>
      <c r="F21" s="152"/>
      <c r="G21" s="80"/>
      <c r="H21" s="24"/>
      <c r="I21" s="102" t="s">
        <v>685</v>
      </c>
      <c r="J21" s="24"/>
      <c r="K21" s="24"/>
      <c r="L21" s="28"/>
      <c r="M21" s="24"/>
      <c r="N21" s="118"/>
      <c r="O21" s="24"/>
      <c r="P21" s="24"/>
      <c r="Q21" s="24"/>
      <c r="R21" s="28"/>
      <c r="S21" s="24"/>
      <c r="T21" s="118"/>
      <c r="U21" s="28"/>
      <c r="V21" s="24"/>
      <c r="W21" s="118"/>
      <c r="X21" s="124"/>
      <c r="Y21" s="80"/>
      <c r="Z21" s="24"/>
      <c r="AA21" s="24"/>
      <c r="AB21" s="24"/>
      <c r="AC21" s="28"/>
      <c r="AD21" s="24"/>
      <c r="AE21" s="24"/>
      <c r="AF21" s="118"/>
      <c r="AG21" s="28"/>
      <c r="AH21" s="24"/>
      <c r="AI21" s="24"/>
      <c r="AJ21" s="118"/>
      <c r="AK21" s="24"/>
      <c r="AL21" s="24"/>
      <c r="AM21" s="24"/>
      <c r="AN21" s="124"/>
      <c r="AO21" s="125"/>
      <c r="AP21" s="125"/>
      <c r="AQ21" s="125">
        <v>-10</v>
      </c>
      <c r="AR21" s="126"/>
      <c r="AS21" s="127"/>
      <c r="AT21" s="128"/>
      <c r="AU21" s="125">
        <v>-10</v>
      </c>
      <c r="AV21" s="125">
        <v>10</v>
      </c>
      <c r="AW21" s="125">
        <v>-10</v>
      </c>
      <c r="AX21" s="126">
        <v>10</v>
      </c>
      <c r="AY21" s="127">
        <v>-10</v>
      </c>
      <c r="AZ21" s="128">
        <v>10</v>
      </c>
      <c r="BA21" s="125"/>
      <c r="BB21" s="125"/>
      <c r="BC21" s="125"/>
      <c r="BD21" s="80"/>
      <c r="BE21" s="24"/>
      <c r="BF21" s="24"/>
      <c r="BG21" s="24"/>
      <c r="BH21" s="28"/>
      <c r="BI21" s="24"/>
      <c r="BJ21" s="24"/>
      <c r="BK21" s="118"/>
      <c r="BL21" s="24"/>
      <c r="BM21" s="24"/>
      <c r="BN21" s="24"/>
      <c r="BO21" s="124"/>
      <c r="BQ21" s="105"/>
      <c r="BR21" s="21"/>
      <c r="BU21" s="24"/>
      <c r="BV21" s="21"/>
      <c r="BY21" s="24"/>
      <c r="BZ21" s="21"/>
      <c r="CC21" s="24"/>
      <c r="CD21" s="21"/>
      <c r="CG21" s="24"/>
      <c r="CH21" s="21"/>
      <c r="CK21" s="24"/>
      <c r="CL21" s="24"/>
      <c r="CM21" s="28"/>
      <c r="CN21" s="24"/>
      <c r="CO21" s="24"/>
      <c r="CP21" s="24"/>
      <c r="CQ21" s="24"/>
      <c r="CR21" s="24"/>
      <c r="CS21" s="24"/>
      <c r="CT21" s="118"/>
      <c r="CV21" s="119"/>
    </row>
    <row r="22" spans="1:100">
      <c r="A22" s="4"/>
      <c r="C22" s="3"/>
      <c r="G22" s="81"/>
      <c r="H22" s="15"/>
      <c r="I22" s="102" t="s">
        <v>686</v>
      </c>
      <c r="J22" s="15"/>
      <c r="K22" s="15"/>
      <c r="L22" s="26"/>
      <c r="M22" s="15"/>
      <c r="N22" s="27"/>
      <c r="O22" s="15"/>
      <c r="P22" s="15"/>
      <c r="Q22" s="15"/>
      <c r="R22" s="26"/>
      <c r="S22" s="15"/>
      <c r="T22" s="27"/>
      <c r="U22" s="26"/>
      <c r="V22" s="15"/>
      <c r="W22" s="27"/>
      <c r="X22" s="39"/>
      <c r="Y22" s="38">
        <f>AA23</f>
        <v>0.1</v>
      </c>
      <c r="Z22" s="15">
        <f>AB23</f>
        <v>-0.3</v>
      </c>
      <c r="AA22" s="15">
        <f>Y23</f>
        <v>2</v>
      </c>
      <c r="AB22" s="15">
        <f>Z23</f>
        <v>0.8</v>
      </c>
      <c r="AC22" s="26">
        <f>AE23</f>
        <v>0.9</v>
      </c>
      <c r="AD22" s="15">
        <f>AF23</f>
        <v>0</v>
      </c>
      <c r="AE22" s="15">
        <f>AC23</f>
        <v>-0.1</v>
      </c>
      <c r="AF22" s="27">
        <f>AD23</f>
        <v>-1.6</v>
      </c>
      <c r="AG22" s="26">
        <f>AI23</f>
        <v>0.1</v>
      </c>
      <c r="AH22" s="15">
        <f>AJ23</f>
        <v>0.4</v>
      </c>
      <c r="AI22" s="15">
        <f>AG23</f>
        <v>0.2</v>
      </c>
      <c r="AJ22" s="27">
        <f>AH23</f>
        <v>-1.5</v>
      </c>
      <c r="AK22" s="15">
        <f>AM23</f>
        <v>0.1</v>
      </c>
      <c r="AL22" s="15">
        <f>AN23</f>
        <v>-1.4</v>
      </c>
      <c r="AM22" s="15">
        <f>AK23</f>
        <v>1.2</v>
      </c>
      <c r="AN22" s="39">
        <f>AL23</f>
        <v>-0.9</v>
      </c>
      <c r="AO22" s="72">
        <f>SUMPRODUCT($Y23:$AN23,$Y$2:$AN$2)</f>
        <v>0.19999999999999885</v>
      </c>
      <c r="AP22" s="72">
        <f>SUMPRODUCT($Y23:$AN23,$Y$3:$AN$3)</f>
        <v>4</v>
      </c>
      <c r="AQ22" s="72">
        <f>SUMPRODUCT($Y23:$AN23,$Y$4:$AN$4)</f>
        <v>9</v>
      </c>
      <c r="AR22" s="26">
        <f>SUMPRODUCT($Y23:$AN23,$Y$5:$AN$5)</f>
        <v>0.59999999999999964</v>
      </c>
      <c r="AS22" s="15">
        <f>SUMPRODUCT($Y23:$AN23,$Y$6:$AN$6)</f>
        <v>9</v>
      </c>
      <c r="AT22" s="27">
        <f>SUMPRODUCT($Y23:$AN23,$Y$7:$AN$7)</f>
        <v>2.2000000000000006</v>
      </c>
      <c r="AU22" s="72">
        <f>SUMPRODUCT($Y23:$AN23,$Y$8:$AN$8)</f>
        <v>3.5999999999999996</v>
      </c>
      <c r="AV22" s="72">
        <f>SUMPRODUCT($Y23:$AN23,$Y$9:$AN$9)</f>
        <v>3.2000000000000006</v>
      </c>
      <c r="AW22" s="72">
        <f>SUMPRODUCT($Y22:$AN22,$Y$10:$AN$10)</f>
        <v>3.6</v>
      </c>
      <c r="AX22" s="26">
        <f>SUMPRODUCT($Y23:$AN23,$Y$11:$AN$11)</f>
        <v>-1.0000000000000002</v>
      </c>
      <c r="AY22" s="15">
        <f>SUMPRODUCT($Y23:$AN23,$Y$12:$AN$12)</f>
        <v>1.3999999999999997</v>
      </c>
      <c r="AZ22" s="27">
        <f>SUMPRODUCT($Y23:$AN23,$Y$13:$AN$13)</f>
        <v>-3</v>
      </c>
      <c r="BA22" s="72">
        <f>SUMPRODUCT($Y23:$AN23,$Y$14:$AN$14)</f>
        <v>-1.2000000000000002</v>
      </c>
      <c r="BB22" s="72">
        <f>SUMPRODUCT($Y23:$AN23,$Y$15:$AN$15)</f>
        <v>-1.2000000000000002</v>
      </c>
      <c r="BC22" s="72">
        <f>SUMPRODUCT($Y23:$AN23,$Y$16:$AN$16)</f>
        <v>1.5999999999999996</v>
      </c>
      <c r="BD22" s="73">
        <f>SUMPRODUCT($AO22:$BC22,$AO$2:$BC$2)/4</f>
        <v>26.699999999999996</v>
      </c>
      <c r="BE22" s="74">
        <f>SUMPRODUCT($AO22:$BC22,$AO$3:$BC$3)/4</f>
        <v>54.300000000000004</v>
      </c>
      <c r="BF22" s="74">
        <f>SUMPRODUCT($AO22:$BC22,$AO$4:$BC$4)/4</f>
        <v>-8.0999999999999979</v>
      </c>
      <c r="BG22" s="74">
        <f>SUMPRODUCT($AO22:$BC22,$AO$5:$BC$5)/4</f>
        <v>-18.900000000000002</v>
      </c>
      <c r="BH22" s="75">
        <f>SUMPRODUCT($AO22:$BC22,$AO$6:$BC$6)/4</f>
        <v>2.0499999999999972</v>
      </c>
      <c r="BI22" s="74">
        <f>SUMPRODUCT($AO22:$BC22,$AO$7:$BC$7)/4</f>
        <v>-11.95</v>
      </c>
      <c r="BJ22" s="74">
        <f>SUMPRODUCT($AO22:$BC22,$AO$8:$BC$8)/4</f>
        <v>-23.15</v>
      </c>
      <c r="BK22" s="76">
        <f>SUMPRODUCT($AO22:$BC22,$AO$9:$BC$9)/4</f>
        <v>6.0500000000000007</v>
      </c>
      <c r="BL22" s="74">
        <f>SUMPRODUCT($AO22:$BC22,$AO$10:$BC$10)/4</f>
        <v>6.8500000000000014</v>
      </c>
      <c r="BM22" s="74">
        <f>SUMPRODUCT($AO22:$BC22,$AO$11:$BC$11)/4</f>
        <v>-7.1499999999999986</v>
      </c>
      <c r="BN22" s="74">
        <f>SUMPRODUCT($AO22:$BC22,$AO$12:$BC$12)/4</f>
        <v>-27.950000000000003</v>
      </c>
      <c r="BO22" s="77">
        <f>SUMPRODUCT($AO22:$BC22,$AO$13:$BC$13)/4</f>
        <v>1.25</v>
      </c>
      <c r="BQ22" s="3"/>
      <c r="CM22" s="65">
        <f>SUMPRODUCT($AO22:$BC22,$AO$14:$BC$14)/4</f>
        <v>42</v>
      </c>
      <c r="CN22" s="64">
        <f>SUMPRODUCT($AO22:$BC22,$AO$15:$BC$15)/4</f>
        <v>10.000000000000004</v>
      </c>
      <c r="CO22" s="64">
        <f>SUMPRODUCT($AO22:$BC22,$AO$16:$BC$16)/4</f>
        <v>16</v>
      </c>
      <c r="CP22" s="64">
        <f>SUMPRODUCT($AO22:$BC22,$AO$17:$BC$17)/4</f>
        <v>-32</v>
      </c>
      <c r="CQ22" s="64">
        <f>SUMPRODUCT($AO22:$BC22,$AO$18:$BC$18)/4</f>
        <v>6</v>
      </c>
      <c r="CR22" s="64">
        <f>SUMPRODUCT($AO22:$BC22,$AO$19:$BC$19)/4</f>
        <v>-22</v>
      </c>
      <c r="CS22" s="64">
        <f>SUMPRODUCT($AO22:$BC22,$AO$20:$BC$20)/4</f>
        <v>26</v>
      </c>
      <c r="CT22" s="66">
        <f>SUMPRODUCT($AO22:$BC22,$AO$21:$BC$21)/4</f>
        <v>-46</v>
      </c>
      <c r="CV22" s="86"/>
    </row>
    <row r="23" spans="1:100">
      <c r="A23" s="4"/>
      <c r="C23" s="3"/>
      <c r="G23" s="83"/>
      <c r="H23" s="88"/>
      <c r="I23" s="102" t="s">
        <v>687</v>
      </c>
      <c r="J23" s="88"/>
      <c r="K23" s="88"/>
      <c r="L23" s="91"/>
      <c r="M23" s="88"/>
      <c r="N23" s="92"/>
      <c r="O23" s="88"/>
      <c r="P23" s="88"/>
      <c r="Q23" s="88"/>
      <c r="R23" s="91"/>
      <c r="S23" s="88"/>
      <c r="T23" s="92"/>
      <c r="U23" s="91"/>
      <c r="V23" s="88"/>
      <c r="W23" s="92"/>
      <c r="X23" s="84"/>
      <c r="Y23" s="67">
        <v>2</v>
      </c>
      <c r="Z23" s="68">
        <v>0.8</v>
      </c>
      <c r="AA23" s="68">
        <v>0.1</v>
      </c>
      <c r="AB23" s="68">
        <v>-0.3</v>
      </c>
      <c r="AC23" s="69">
        <v>-0.1</v>
      </c>
      <c r="AD23" s="68">
        <v>-1.6</v>
      </c>
      <c r="AE23" s="68">
        <v>0.9</v>
      </c>
      <c r="AF23" s="70">
        <v>0</v>
      </c>
      <c r="AG23" s="69">
        <v>0.2</v>
      </c>
      <c r="AH23" s="68">
        <v>-1.5</v>
      </c>
      <c r="AI23" s="68">
        <v>0.1</v>
      </c>
      <c r="AJ23" s="70">
        <v>0.4</v>
      </c>
      <c r="AK23" s="68">
        <v>1.2</v>
      </c>
      <c r="AL23" s="68">
        <v>-0.9</v>
      </c>
      <c r="AM23" s="68">
        <v>0.1</v>
      </c>
      <c r="AN23" s="71">
        <v>-1.4</v>
      </c>
      <c r="BQ23" s="3"/>
      <c r="BR23" s="21" t="s">
        <v>490</v>
      </c>
      <c r="BS23" s="22"/>
      <c r="BT23" s="22"/>
      <c r="BU23" s="24"/>
      <c r="BV23" s="21" t="s">
        <v>496</v>
      </c>
      <c r="BW23" s="22"/>
      <c r="BX23" s="22"/>
      <c r="BY23" s="24"/>
      <c r="BZ23" s="21" t="s">
        <v>499</v>
      </c>
      <c r="CA23" s="22"/>
      <c r="CB23" s="22"/>
      <c r="CC23" s="24"/>
      <c r="CD23" s="21" t="s">
        <v>497</v>
      </c>
      <c r="CE23" s="22"/>
      <c r="CF23" s="22"/>
      <c r="CG23" s="24"/>
      <c r="CH23" s="21" t="s">
        <v>498</v>
      </c>
      <c r="CI23" s="22"/>
      <c r="CJ23" s="22"/>
      <c r="CK23" s="24"/>
      <c r="CL23" s="24"/>
      <c r="CM23" s="28" t="s">
        <v>491</v>
      </c>
      <c r="CV23" s="86"/>
    </row>
    <row r="24" spans="1:100">
      <c r="A24" s="4"/>
      <c r="C24" s="3"/>
      <c r="D24" s="156" t="s">
        <v>504</v>
      </c>
      <c r="AO24" s="2"/>
      <c r="AP24" s="2"/>
      <c r="BA24" s="2"/>
      <c r="BB24" s="2"/>
      <c r="BC24" s="2"/>
      <c r="BD24" s="38"/>
      <c r="BE24" s="15"/>
      <c r="BF24" s="15"/>
      <c r="BG24" s="15"/>
      <c r="BH24" s="26"/>
      <c r="BI24" s="15"/>
      <c r="BJ24" s="15"/>
      <c r="BK24" s="27"/>
      <c r="BL24" s="15"/>
      <c r="BM24" s="15"/>
      <c r="BN24" s="15"/>
      <c r="BO24" s="39"/>
      <c r="BQ24" s="3"/>
      <c r="CV24" s="86"/>
    </row>
    <row r="25" spans="1:100" s="8" customFormat="1">
      <c r="D25" s="157"/>
      <c r="E25" s="158"/>
      <c r="F25" s="159"/>
      <c r="G25" s="82"/>
      <c r="H25" s="20"/>
      <c r="I25" s="42"/>
      <c r="J25" s="20"/>
      <c r="K25" s="20"/>
      <c r="L25" s="31"/>
      <c r="M25" s="20"/>
      <c r="N25" s="32"/>
      <c r="O25" s="20"/>
      <c r="P25" s="20"/>
      <c r="Q25" s="20"/>
      <c r="R25" s="31"/>
      <c r="S25" s="20"/>
      <c r="T25" s="32"/>
      <c r="U25" s="31"/>
      <c r="V25" s="20"/>
      <c r="W25" s="32"/>
      <c r="X25" s="43"/>
      <c r="Y25" s="42"/>
      <c r="Z25" s="20"/>
      <c r="AA25" s="20"/>
      <c r="AB25" s="20"/>
      <c r="AC25" s="31"/>
      <c r="AD25" s="20"/>
      <c r="AE25" s="20"/>
      <c r="AF25" s="32"/>
      <c r="AG25" s="31"/>
      <c r="AH25" s="20"/>
      <c r="AI25" s="20"/>
      <c r="AJ25" s="32"/>
      <c r="AK25" s="20"/>
      <c r="AL25" s="20"/>
      <c r="AM25" s="20"/>
      <c r="AN25" s="43"/>
      <c r="AO25" s="9"/>
      <c r="AP25" s="9"/>
      <c r="AQ25" s="9"/>
      <c r="AR25" s="44"/>
      <c r="AS25" s="45"/>
      <c r="AT25" s="46"/>
      <c r="AU25" s="9"/>
      <c r="AV25" s="9"/>
      <c r="AW25" s="9"/>
      <c r="AX25" s="44"/>
      <c r="AY25" s="45"/>
      <c r="AZ25" s="46"/>
      <c r="BA25" s="9"/>
      <c r="BB25" s="9"/>
      <c r="BC25" s="9"/>
      <c r="BD25" s="42"/>
      <c r="BE25" s="20"/>
      <c r="BF25" s="20"/>
      <c r="BG25" s="20"/>
      <c r="BH25" s="31"/>
      <c r="BI25" s="20"/>
      <c r="BJ25" s="20"/>
      <c r="BK25" s="32"/>
      <c r="BL25" s="20"/>
      <c r="BM25" s="20"/>
      <c r="BN25" s="20"/>
      <c r="BO25" s="43"/>
      <c r="BR25" s="10"/>
      <c r="BS25" s="11"/>
      <c r="BT25" s="11"/>
      <c r="BU25" s="25"/>
      <c r="BV25" s="10"/>
      <c r="BW25" s="11"/>
      <c r="BX25" s="11"/>
      <c r="BY25" s="25"/>
      <c r="BZ25" s="10"/>
      <c r="CA25" s="11"/>
      <c r="CB25" s="11"/>
      <c r="CC25" s="25"/>
      <c r="CD25" s="10"/>
      <c r="CE25" s="11"/>
      <c r="CF25" s="11"/>
      <c r="CG25" s="25"/>
      <c r="CH25" s="10"/>
      <c r="CI25" s="11"/>
      <c r="CJ25" s="11"/>
      <c r="CK25" s="25"/>
      <c r="CL25" s="25"/>
      <c r="CM25" s="29"/>
      <c r="CN25" s="19"/>
      <c r="CO25" s="19"/>
      <c r="CP25" s="19"/>
      <c r="CQ25" s="19"/>
      <c r="CR25" s="19"/>
      <c r="CS25" s="19"/>
      <c r="CT25" s="30"/>
    </row>
    <row r="26" spans="1:100">
      <c r="A26" s="145" t="s">
        <v>275</v>
      </c>
      <c r="B26" s="130" t="s">
        <v>276</v>
      </c>
      <c r="C26" s="130" t="s">
        <v>277</v>
      </c>
      <c r="D26" s="160">
        <f t="shared" ref="D26:D89" si="0">CORREL(Y26:AN26,Y$23:AN$23)</f>
        <v>-7.8374142052759829E-3</v>
      </c>
      <c r="E26" s="161">
        <f t="shared" ref="E26:E89" si="1">CORREL(Y26:AN26,Y$22:AN$22)</f>
        <v>7.837414205275962E-3</v>
      </c>
      <c r="F26" s="162" t="e">
        <f t="shared" ref="F26:F89" si="2">CORREL(CM26:CT26,CM$22:CT$22)</f>
        <v>#DIV/0!</v>
      </c>
      <c r="G26" s="131">
        <f t="shared" ref="G26:G89" si="3">MATCH(MAX(Y26:AN26),Y26:AN26,0)</f>
        <v>4</v>
      </c>
      <c r="H26" s="95" t="str">
        <f t="shared" ref="H26:H89" si="4">INDEX(Y$1:AN$1,1,G26)</f>
        <v>ЭСЭ</v>
      </c>
      <c r="I26" s="132">
        <v>-1</v>
      </c>
      <c r="J26" s="95">
        <v>0</v>
      </c>
      <c r="K26" s="95">
        <v>0</v>
      </c>
      <c r="L26" s="96">
        <v>-3</v>
      </c>
      <c r="M26" s="95">
        <v>0</v>
      </c>
      <c r="N26" s="97">
        <v>0</v>
      </c>
      <c r="O26" s="95">
        <v>0</v>
      </c>
      <c r="P26" s="95">
        <v>0</v>
      </c>
      <c r="Q26" s="95">
        <v>0</v>
      </c>
      <c r="R26" s="96">
        <v>0</v>
      </c>
      <c r="S26" s="95">
        <v>0</v>
      </c>
      <c r="T26" s="97">
        <v>0</v>
      </c>
      <c r="U26" s="96">
        <v>0</v>
      </c>
      <c r="V26" s="95">
        <v>0</v>
      </c>
      <c r="W26" s="97">
        <v>1</v>
      </c>
      <c r="X26" s="133">
        <f t="shared" ref="X26:X89" si="5">SQRT(SUMPRODUCT(I26:W26,I26:W26))</f>
        <v>3.3166247903553998</v>
      </c>
      <c r="Y26" s="138">
        <f t="shared" ref="Y26:Y89" si="6">SUMPRODUCT($AO26:$BC26,$I$2:$W$2)</f>
        <v>-0.90453403373329089</v>
      </c>
      <c r="Z26" s="136">
        <f t="shared" ref="Z26:Z89" si="7">SUMPRODUCT($AO26:$BC26,$I$3:$W$3)</f>
        <v>-1.5075567228888183</v>
      </c>
      <c r="AA26" s="136">
        <f t="shared" ref="AA26:AA89" si="8">SUMPRODUCT($AO26:$BC26,$I$4:$W$4)</f>
        <v>0.90453403373329089</v>
      </c>
      <c r="AB26" s="136">
        <f t="shared" ref="AB26:AB89" si="9">SUMPRODUCT($AO26:$BC26,$I$5:$W$5)</f>
        <v>1.5075567228888183</v>
      </c>
      <c r="AC26" s="135">
        <f t="shared" ref="AC26:AC89" si="10">SUMPRODUCT($AO26:$BC26,$I$6:$W$6)</f>
        <v>-1.5075567228888183</v>
      </c>
      <c r="AD26" s="136">
        <f t="shared" ref="AD26:AD89" si="11">SUMPRODUCT($AO26:$BC26,$I$7:$W$7)</f>
        <v>-0.90453403373329089</v>
      </c>
      <c r="AE26" s="136">
        <f t="shared" ref="AE26:AE89" si="12">SUMPRODUCT($AO26:$BC26,$I$8:$W$8)</f>
        <v>1.5075567228888183</v>
      </c>
      <c r="AF26" s="137">
        <f t="shared" ref="AF26:AF89" si="13">SUMPRODUCT($AO26:$BC26,$I$9:$W$9)</f>
        <v>0.90453403373329089</v>
      </c>
      <c r="AG26" s="135">
        <f t="shared" ref="AG26:AG89" si="14">SUMPRODUCT($AO26:$BC26,$I$10:$W$10)</f>
        <v>0.90453403373329089</v>
      </c>
      <c r="AH26" s="136">
        <f t="shared" ref="AH26:AH89" si="15">SUMPRODUCT($AO26:$BC26,$I$11:$W$11)</f>
        <v>0.30151134457776363</v>
      </c>
      <c r="AI26" s="136">
        <f t="shared" ref="AI26:AI89" si="16">SUMPRODUCT($AO26:$BC26,$I$12:$W$12)</f>
        <v>-0.90453403373329089</v>
      </c>
      <c r="AJ26" s="137">
        <f t="shared" ref="AJ26:AJ89" si="17">SUMPRODUCT($AO26:$BC26,$I$13:$W$13)</f>
        <v>-0.30151134457776363</v>
      </c>
      <c r="AK26" s="136">
        <f t="shared" ref="AK26:AK89" si="18">SUMPRODUCT($AO26:$BC26,$I$14:$W$14)</f>
        <v>0.30151134457776363</v>
      </c>
      <c r="AL26" s="136">
        <f t="shared" ref="AL26:AL89" si="19">SUMPRODUCT($AO26:$BC26,$I$15:$W$15)</f>
        <v>0.90453403373329089</v>
      </c>
      <c r="AM26" s="136">
        <f t="shared" ref="AM26:AM89" si="20">SUMPRODUCT($AO26:$BC26,$I$16:$W$16)</f>
        <v>-0.30151134457776363</v>
      </c>
      <c r="AN26" s="139">
        <f t="shared" ref="AN26:AN89" si="21">SUMPRODUCT($AO26:$BC26,$I$17:$W$17)</f>
        <v>-0.90453403373329089</v>
      </c>
      <c r="AO26" s="134">
        <f t="shared" ref="AO26:AO89" si="22">I26/$X26</f>
        <v>-0.30151134457776363</v>
      </c>
      <c r="AP26" s="134">
        <f t="shared" ref="AP26:AP89" si="23">J26/$X26</f>
        <v>0</v>
      </c>
      <c r="AQ26" s="134">
        <f t="shared" ref="AQ26:AQ89" si="24">K26/$X26</f>
        <v>0</v>
      </c>
      <c r="AR26" s="135">
        <f t="shared" ref="AR26:AR89" si="25">L26/$X26</f>
        <v>-0.90453403373329089</v>
      </c>
      <c r="AS26" s="136">
        <f t="shared" ref="AS26:AS89" si="26">M26/$X26</f>
        <v>0</v>
      </c>
      <c r="AT26" s="137">
        <f t="shared" ref="AT26:AT89" si="27">N26/$X26</f>
        <v>0</v>
      </c>
      <c r="AU26" s="134">
        <f t="shared" ref="AU26:AU89" si="28">O26/$X26</f>
        <v>0</v>
      </c>
      <c r="AV26" s="134">
        <f t="shared" ref="AV26:AV89" si="29">P26/$X26</f>
        <v>0</v>
      </c>
      <c r="AW26" s="134">
        <f t="shared" ref="AW26:AW89" si="30">Q26/$X26</f>
        <v>0</v>
      </c>
      <c r="AX26" s="135">
        <f t="shared" ref="AX26:AX89" si="31">R26/$X26</f>
        <v>0</v>
      </c>
      <c r="AY26" s="136">
        <f t="shared" ref="AY26:AY89" si="32">S26/$X26</f>
        <v>0</v>
      </c>
      <c r="AZ26" s="137">
        <f t="shared" ref="AZ26:AZ89" si="33">T26/$X26</f>
        <v>0</v>
      </c>
      <c r="BA26" s="134">
        <f t="shared" ref="BA26:BA89" si="34">U26/$X26</f>
        <v>0</v>
      </c>
      <c r="BB26" s="134">
        <f t="shared" ref="BB26:BB89" si="35">V26/$X26</f>
        <v>0</v>
      </c>
      <c r="BC26" s="134">
        <f t="shared" ref="BC26:BC89" si="36">W26/$X26</f>
        <v>0.30151134457776363</v>
      </c>
      <c r="BD26" s="138">
        <f t="shared" ref="BD26:BD89" si="37">SUMPRODUCT($AO26:$BC26,$AO$2:$BC$2)/4</f>
        <v>0.30151134457776363</v>
      </c>
      <c r="BE26" s="136">
        <f t="shared" ref="BE26:BE89" si="38">SUMPRODUCT($AO26:$BC26,$AO$3:$BC$3)/4</f>
        <v>-0.30151134457776363</v>
      </c>
      <c r="BF26" s="136">
        <f t="shared" ref="BF26:BF89" si="39">SUMPRODUCT($AO26:$BC26,$AO$4:$BC$4)/4</f>
        <v>0.30151134457776363</v>
      </c>
      <c r="BG26" s="136">
        <f t="shared" ref="BG26:BG89" si="40">SUMPRODUCT($AO26:$BC26,$AO$5:$BC$5)/4</f>
        <v>-0.30151134457776363</v>
      </c>
      <c r="BH26" s="135">
        <f t="shared" ref="BH26:BH89" si="41">SUMPRODUCT($AO26:$BC26,$AO$6:$BC$6)/4</f>
        <v>-3.0151134457776365</v>
      </c>
      <c r="BI26" s="136">
        <f t="shared" ref="BI26:BI89" si="42">SUMPRODUCT($AO26:$BC26,$AO$7:$BC$7)/4</f>
        <v>-2.412090756622109</v>
      </c>
      <c r="BJ26" s="136">
        <f t="shared" ref="BJ26:BJ89" si="43">SUMPRODUCT($AO26:$BC26,$AO$8:$BC$8)/4</f>
        <v>2.412090756622109</v>
      </c>
      <c r="BK26" s="137">
        <f t="shared" ref="BK26:BK89" si="44">SUMPRODUCT($AO26:$BC26,$AO$9:$BC$9)/4</f>
        <v>3.0151134457776365</v>
      </c>
      <c r="BL26" s="136">
        <f t="shared" ref="BL26:BL89" si="45">SUMPRODUCT($AO26:$BC26,$AO$10:$BC$10)/4</f>
        <v>-0.30151134457776363</v>
      </c>
      <c r="BM26" s="136">
        <f t="shared" ref="BM26:BM89" si="46">SUMPRODUCT($AO26:$BC26,$AO$11:$BC$11)/4</f>
        <v>0.30151134457776363</v>
      </c>
      <c r="BN26" s="136">
        <f t="shared" ref="BN26:BN89" si="47">SUMPRODUCT($AO26:$BC26,$AO$12:$BC$12)/4</f>
        <v>-0.30151134457776363</v>
      </c>
      <c r="BO26" s="139">
        <f t="shared" ref="BO26:BO89" si="48">SUMPRODUCT($AO26:$BC26,$AO$13:$BC$13)/4</f>
        <v>0.30151134457776363</v>
      </c>
      <c r="BP26" s="130" t="str">
        <f t="shared" ref="BP26:BP89" si="49">B26</f>
        <v>5sta Family</v>
      </c>
      <c r="BQ26" s="130" t="str">
        <f t="shared" ref="BQ26:BQ89" si="50">C26</f>
        <v>Вместе мы</v>
      </c>
      <c r="BR26" s="140">
        <f t="shared" ref="BR26:BR89" si="51">Y26+Z26+AA26+AB26</f>
        <v>0</v>
      </c>
      <c r="BS26" s="141">
        <f t="shared" ref="BS26:BS89" si="52">AC26+AD26+AE26+AF26</f>
        <v>0</v>
      </c>
      <c r="BT26" s="141">
        <f t="shared" ref="BT26:BT89" si="53">AG26+AH26+AI26+AJ26</f>
        <v>0</v>
      </c>
      <c r="BU26" s="142">
        <f t="shared" ref="BU26:BU89" si="54">AK26+AL26+AM26+AN26</f>
        <v>0</v>
      </c>
      <c r="BV26" s="140">
        <f t="shared" ref="BV26:BV89" si="55">Y26+Z26+AI26+AJ26</f>
        <v>-3.6181361349331636</v>
      </c>
      <c r="BW26" s="141">
        <f t="shared" ref="BW26:BW89" si="56">AE26+AF26+AK26+AL26</f>
        <v>3.6181361349331636</v>
      </c>
      <c r="BX26" s="141">
        <f t="shared" ref="BX26:BX89" si="57">AA26+AB26+AG26+AH26</f>
        <v>3.6181361349331636</v>
      </c>
      <c r="BY26" s="142">
        <f t="shared" ref="BY26:BY89" si="58">AC26+AD26+AM26+AN26</f>
        <v>-3.6181361349331636</v>
      </c>
      <c r="BZ26" s="140">
        <f t="shared" ref="BZ26:BZ89" si="59">Y26+AC26+AG26+AK26</f>
        <v>-1.2060453783110545</v>
      </c>
      <c r="CA26" s="141">
        <f t="shared" ref="CA26:CA89" si="60">Z26+AD26+AH26+AL26</f>
        <v>-1.2060453783110545</v>
      </c>
      <c r="CB26" s="141">
        <f t="shared" ref="CB26:CB89" si="61">AB26+AF26+AJ26+AN26</f>
        <v>1.2060453783110545</v>
      </c>
      <c r="CC26" s="142">
        <f t="shared" ref="CC26:CC89" si="62">AA26+AE26+AI26+AM26</f>
        <v>1.2060453783110545</v>
      </c>
      <c r="CD26" s="140">
        <f t="shared" ref="CD26:CD89" si="63">AB26+AF26+AG26+AK26</f>
        <v>3.6181361349331636</v>
      </c>
      <c r="CE26" s="141">
        <f t="shared" ref="CE26:CE89" si="64">AA26+AE26+AH26+AL26</f>
        <v>3.6181361349331636</v>
      </c>
      <c r="CF26" s="141">
        <f t="shared" ref="CF26:CF89" si="65">Z26+AD26+AI26+AM26</f>
        <v>-3.6181361349331636</v>
      </c>
      <c r="CG26" s="142">
        <f t="shared" ref="CG26:CG89" si="66">Y26+AC26+AJ26+AN26</f>
        <v>-3.6181361349331636</v>
      </c>
      <c r="CH26" s="140">
        <f t="shared" ref="CH26:CH89" si="67">AB26+AC26+AG26+AN26</f>
        <v>0</v>
      </c>
      <c r="CI26" s="141">
        <f t="shared" ref="CI26:CI89" si="68">Y26+AF26+AJ26+AK26</f>
        <v>0</v>
      </c>
      <c r="CJ26" s="141">
        <f t="shared" ref="CJ26:CJ89" si="69">AA26++AD26+AH26+AM26</f>
        <v>0</v>
      </c>
      <c r="CK26" s="142">
        <f t="shared" ref="CK26:CK89" si="70">Z26+AE26+AI26+AL26</f>
        <v>0</v>
      </c>
      <c r="CL26" s="142" t="s">
        <v>136</v>
      </c>
      <c r="CM26" s="143">
        <f t="shared" ref="CM26:CM89" si="71">SUMPRODUCT($AO26:$BC26,$AO$14:$BC$14)/4</f>
        <v>0</v>
      </c>
      <c r="CN26" s="89">
        <f t="shared" ref="CN26:CN89" si="72">SUMPRODUCT($AO26:$BC26,$AO$15:$BC$15)/4</f>
        <v>0</v>
      </c>
      <c r="CO26" s="89">
        <f t="shared" ref="CO26:CO89" si="73">SUMPRODUCT($AO26:$BC26,$AO$16:$BC$16)/4</f>
        <v>0</v>
      </c>
      <c r="CP26" s="89">
        <f t="shared" ref="CP26:CP89" si="74">SUMPRODUCT($AO26:$BC26,$AO$17:$BC$17)/4</f>
        <v>0</v>
      </c>
      <c r="CQ26" s="89">
        <f t="shared" ref="CQ26:CQ89" si="75">SUMPRODUCT($AO26:$BC26,$AO$18:$BC$18)/4</f>
        <v>0</v>
      </c>
      <c r="CR26" s="89">
        <f t="shared" ref="CR26:CR89" si="76">SUMPRODUCT($AO26:$BC26,$AO$19:$BC$19)/4</f>
        <v>0</v>
      </c>
      <c r="CS26" s="89">
        <f t="shared" ref="CS26:CS89" si="77">SUMPRODUCT($AO26:$BC26,$AO$20:$BC$20)/4</f>
        <v>0</v>
      </c>
      <c r="CT26" s="144">
        <f t="shared" ref="CT26:CT89" si="78">SUMPRODUCT($AO26:$BC26,$AO$21:$BC$21)/4</f>
        <v>0</v>
      </c>
      <c r="CU26" s="130" t="str">
        <f t="shared" ref="CU26:CU89" si="79">B26</f>
        <v>5sta Family</v>
      </c>
      <c r="CV26" s="130" t="str">
        <f t="shared" ref="CV26:CV89" si="80">C26</f>
        <v>Вместе мы</v>
      </c>
    </row>
    <row r="27" spans="1:100">
      <c r="A27" s="145" t="s">
        <v>328</v>
      </c>
      <c r="B27" s="130" t="s">
        <v>329</v>
      </c>
      <c r="C27" s="130" t="s">
        <v>330</v>
      </c>
      <c r="D27" s="160">
        <f t="shared" si="0"/>
        <v>-0.31360770414610695</v>
      </c>
      <c r="E27" s="161">
        <f t="shared" si="1"/>
        <v>-0.14058276392756516</v>
      </c>
      <c r="F27" s="162">
        <f t="shared" si="2"/>
        <v>-0.36961750549960048</v>
      </c>
      <c r="G27" s="131">
        <f t="shared" si="3"/>
        <v>2</v>
      </c>
      <c r="H27" s="95" t="str">
        <f t="shared" si="4"/>
        <v>ЛИИ</v>
      </c>
      <c r="I27" s="132">
        <v>1</v>
      </c>
      <c r="J27" s="95">
        <v>-1</v>
      </c>
      <c r="K27" s="95">
        <v>-2</v>
      </c>
      <c r="L27" s="96">
        <v>1</v>
      </c>
      <c r="M27" s="95">
        <v>0</v>
      </c>
      <c r="N27" s="97">
        <v>0</v>
      </c>
      <c r="O27" s="95">
        <v>0</v>
      </c>
      <c r="P27" s="95">
        <v>2</v>
      </c>
      <c r="Q27" s="95">
        <v>0</v>
      </c>
      <c r="R27" s="96">
        <v>1</v>
      </c>
      <c r="S27" s="95">
        <v>0</v>
      </c>
      <c r="T27" s="97">
        <v>0</v>
      </c>
      <c r="U27" s="96">
        <v>0</v>
      </c>
      <c r="V27" s="95">
        <v>0</v>
      </c>
      <c r="W27" s="97">
        <v>-1</v>
      </c>
      <c r="X27" s="133">
        <f t="shared" si="5"/>
        <v>3.6055512754639891</v>
      </c>
      <c r="Y27" s="138">
        <f t="shared" si="6"/>
        <v>0.27735009811261457</v>
      </c>
      <c r="Z27" s="136">
        <f t="shared" si="7"/>
        <v>1.9414506867883023</v>
      </c>
      <c r="AA27" s="136">
        <f t="shared" si="8"/>
        <v>0.27735009811261457</v>
      </c>
      <c r="AB27" s="136">
        <f t="shared" si="9"/>
        <v>-0.27735009811261457</v>
      </c>
      <c r="AC27" s="135">
        <f t="shared" si="10"/>
        <v>-0.27735009811261457</v>
      </c>
      <c r="AD27" s="136">
        <f t="shared" si="11"/>
        <v>0.27735009811261468</v>
      </c>
      <c r="AE27" s="136">
        <f t="shared" si="12"/>
        <v>-1.386750490563073</v>
      </c>
      <c r="AF27" s="137">
        <f t="shared" si="13"/>
        <v>-0.83205029433784372</v>
      </c>
      <c r="AG27" s="135">
        <f t="shared" si="14"/>
        <v>-1.9414506867883023</v>
      </c>
      <c r="AH27" s="136">
        <f t="shared" si="15"/>
        <v>0.83205029433784372</v>
      </c>
      <c r="AI27" s="136">
        <f t="shared" si="16"/>
        <v>-0.83205029433784372</v>
      </c>
      <c r="AJ27" s="137">
        <f t="shared" si="17"/>
        <v>-0.27735009811261457</v>
      </c>
      <c r="AK27" s="136">
        <f t="shared" si="18"/>
        <v>-0.27735009811261457</v>
      </c>
      <c r="AL27" s="136">
        <f t="shared" si="19"/>
        <v>1.386750490563073</v>
      </c>
      <c r="AM27" s="136">
        <f t="shared" si="20"/>
        <v>-0.27735009811261457</v>
      </c>
      <c r="AN27" s="139">
        <f t="shared" si="21"/>
        <v>1.386750490563073</v>
      </c>
      <c r="AO27" s="134">
        <f t="shared" si="22"/>
        <v>0.27735009811261457</v>
      </c>
      <c r="AP27" s="134">
        <f t="shared" si="23"/>
        <v>-0.27735009811261457</v>
      </c>
      <c r="AQ27" s="134">
        <f t="shared" si="24"/>
        <v>-0.55470019622522915</v>
      </c>
      <c r="AR27" s="135">
        <f t="shared" si="25"/>
        <v>0.27735009811261457</v>
      </c>
      <c r="AS27" s="136">
        <f t="shared" si="26"/>
        <v>0</v>
      </c>
      <c r="AT27" s="137">
        <f t="shared" si="27"/>
        <v>0</v>
      </c>
      <c r="AU27" s="134">
        <f t="shared" si="28"/>
        <v>0</v>
      </c>
      <c r="AV27" s="134">
        <f t="shared" si="29"/>
        <v>0.55470019622522915</v>
      </c>
      <c r="AW27" s="134">
        <f t="shared" si="30"/>
        <v>0</v>
      </c>
      <c r="AX27" s="135">
        <f t="shared" si="31"/>
        <v>0.27735009811261457</v>
      </c>
      <c r="AY27" s="136">
        <f t="shared" si="32"/>
        <v>0</v>
      </c>
      <c r="AZ27" s="137">
        <f t="shared" si="33"/>
        <v>0</v>
      </c>
      <c r="BA27" s="134">
        <f t="shared" si="34"/>
        <v>0</v>
      </c>
      <c r="BB27" s="134">
        <f t="shared" si="35"/>
        <v>0</v>
      </c>
      <c r="BC27" s="134">
        <f t="shared" si="36"/>
        <v>-0.27735009811261457</v>
      </c>
      <c r="BD27" s="138">
        <f t="shared" si="37"/>
        <v>-2.4961508830135313</v>
      </c>
      <c r="BE27" s="136">
        <f t="shared" si="38"/>
        <v>0.83205029433784372</v>
      </c>
      <c r="BF27" s="136">
        <f t="shared" si="39"/>
        <v>0.83205029433784372</v>
      </c>
      <c r="BG27" s="136">
        <f t="shared" si="40"/>
        <v>-2.4961508830135313</v>
      </c>
      <c r="BH27" s="135">
        <f t="shared" si="41"/>
        <v>1.8027756377319948</v>
      </c>
      <c r="BI27" s="136">
        <f t="shared" si="42"/>
        <v>0.69337524528153649</v>
      </c>
      <c r="BJ27" s="136">
        <f t="shared" si="43"/>
        <v>0.13867504905630723</v>
      </c>
      <c r="BK27" s="137">
        <f t="shared" si="44"/>
        <v>-0.97072534339415095</v>
      </c>
      <c r="BL27" s="136">
        <f t="shared" si="45"/>
        <v>0.97072534339415095</v>
      </c>
      <c r="BM27" s="136">
        <f t="shared" si="46"/>
        <v>-0.13867504905630729</v>
      </c>
      <c r="BN27" s="136">
        <f t="shared" si="47"/>
        <v>0.97072534339415095</v>
      </c>
      <c r="BO27" s="139">
        <f t="shared" si="48"/>
        <v>-0.13867504905630729</v>
      </c>
      <c r="BP27" s="130" t="str">
        <f t="shared" si="49"/>
        <v>7Б</v>
      </c>
      <c r="BQ27" s="130" t="str">
        <f t="shared" si="50"/>
        <v>Знаю! Будет!</v>
      </c>
      <c r="BR27" s="140">
        <f t="shared" si="51"/>
        <v>2.218800784900917</v>
      </c>
      <c r="BS27" s="141">
        <f t="shared" si="52"/>
        <v>-2.2188007849009166</v>
      </c>
      <c r="BT27" s="141">
        <f t="shared" si="53"/>
        <v>-2.218800784900917</v>
      </c>
      <c r="BU27" s="142">
        <f t="shared" si="54"/>
        <v>2.2188007849009166</v>
      </c>
      <c r="BV27" s="140">
        <f t="shared" si="55"/>
        <v>1.1094003924504587</v>
      </c>
      <c r="BW27" s="141">
        <f t="shared" si="56"/>
        <v>-1.1094003924504583</v>
      </c>
      <c r="BX27" s="141">
        <f t="shared" si="57"/>
        <v>-1.1094003924504587</v>
      </c>
      <c r="BY27" s="142">
        <f t="shared" si="58"/>
        <v>1.1094003924504585</v>
      </c>
      <c r="BZ27" s="140">
        <f t="shared" si="59"/>
        <v>-2.218800784900917</v>
      </c>
      <c r="CA27" s="141">
        <f t="shared" si="60"/>
        <v>4.4376015698018332</v>
      </c>
      <c r="CB27" s="141">
        <f t="shared" si="61"/>
        <v>0</v>
      </c>
      <c r="CC27" s="142">
        <f t="shared" si="62"/>
        <v>-2.2188007849009166</v>
      </c>
      <c r="CD27" s="140">
        <f t="shared" si="63"/>
        <v>-3.3282011773513753</v>
      </c>
      <c r="CE27" s="141">
        <f t="shared" si="64"/>
        <v>1.1094003924504583</v>
      </c>
      <c r="CF27" s="141">
        <f t="shared" si="65"/>
        <v>1.1094003924504587</v>
      </c>
      <c r="CG27" s="142">
        <f t="shared" si="66"/>
        <v>1.1094003924504583</v>
      </c>
      <c r="CH27" s="140">
        <f t="shared" si="67"/>
        <v>-1.1094003924504587</v>
      </c>
      <c r="CI27" s="141">
        <f t="shared" si="68"/>
        <v>-1.1094003924504583</v>
      </c>
      <c r="CJ27" s="141">
        <f t="shared" si="69"/>
        <v>1.1094003924504583</v>
      </c>
      <c r="CK27" s="142">
        <f t="shared" si="70"/>
        <v>1.1094003924504587</v>
      </c>
      <c r="CL27" s="142" t="s">
        <v>136</v>
      </c>
      <c r="CM27" s="143">
        <f t="shared" si="71"/>
        <v>0.69337524528153649</v>
      </c>
      <c r="CN27" s="89">
        <f t="shared" si="72"/>
        <v>2.0801257358446095</v>
      </c>
      <c r="CO27" s="89">
        <f t="shared" si="73"/>
        <v>-2.0801257358446095</v>
      </c>
      <c r="CP27" s="89">
        <f t="shared" si="74"/>
        <v>-0.69337524528153649</v>
      </c>
      <c r="CQ27" s="89">
        <f t="shared" si="75"/>
        <v>-3.4668762264076824</v>
      </c>
      <c r="CR27" s="89">
        <f t="shared" si="76"/>
        <v>0.69337524528153649</v>
      </c>
      <c r="CS27" s="89">
        <f t="shared" si="77"/>
        <v>-0.69337524528153649</v>
      </c>
      <c r="CT27" s="144">
        <f t="shared" si="78"/>
        <v>3.4668762264076824</v>
      </c>
      <c r="CU27" s="130" t="str">
        <f t="shared" si="79"/>
        <v>7Б</v>
      </c>
      <c r="CV27" s="130" t="str">
        <f t="shared" si="80"/>
        <v>Знаю! Будет!</v>
      </c>
    </row>
    <row r="28" spans="1:100">
      <c r="A28" s="145" t="s">
        <v>262</v>
      </c>
      <c r="B28" s="130" t="s">
        <v>263</v>
      </c>
      <c r="C28" s="130" t="s">
        <v>264</v>
      </c>
      <c r="D28" s="160">
        <f t="shared" si="0"/>
        <v>0.18913240119775857</v>
      </c>
      <c r="E28" s="161">
        <f t="shared" si="1"/>
        <v>-0.27739418842337937</v>
      </c>
      <c r="F28" s="162">
        <f t="shared" si="2"/>
        <v>-0.11019864906280119</v>
      </c>
      <c r="G28" s="131">
        <f t="shared" si="3"/>
        <v>8</v>
      </c>
      <c r="H28" s="95" t="str">
        <f t="shared" si="4"/>
        <v>ЭИЭ</v>
      </c>
      <c r="I28" s="132">
        <v>-1</v>
      </c>
      <c r="J28" s="95">
        <v>1</v>
      </c>
      <c r="K28" s="95">
        <v>0</v>
      </c>
      <c r="L28" s="96">
        <v>-2</v>
      </c>
      <c r="M28" s="95">
        <v>1</v>
      </c>
      <c r="N28" s="97">
        <v>2</v>
      </c>
      <c r="O28" s="95">
        <v>1</v>
      </c>
      <c r="P28" s="95">
        <v>-2</v>
      </c>
      <c r="Q28" s="95">
        <v>0</v>
      </c>
      <c r="R28" s="96">
        <v>0</v>
      </c>
      <c r="S28" s="95">
        <v>0</v>
      </c>
      <c r="T28" s="97">
        <v>0</v>
      </c>
      <c r="U28" s="96">
        <v>1</v>
      </c>
      <c r="V28" s="95">
        <v>0</v>
      </c>
      <c r="W28" s="97">
        <v>0</v>
      </c>
      <c r="X28" s="133">
        <f t="shared" si="5"/>
        <v>4.1231056256176606</v>
      </c>
      <c r="Y28" s="138">
        <f t="shared" si="6"/>
        <v>0.24253562503633297</v>
      </c>
      <c r="Z28" s="136">
        <f t="shared" si="7"/>
        <v>-0.72760687510899891</v>
      </c>
      <c r="AA28" s="136">
        <f t="shared" si="8"/>
        <v>-0.72760687510899891</v>
      </c>
      <c r="AB28" s="136">
        <f t="shared" si="9"/>
        <v>0.24253562503633297</v>
      </c>
      <c r="AC28" s="135">
        <f t="shared" si="10"/>
        <v>-0.24253562503633308</v>
      </c>
      <c r="AD28" s="136">
        <f t="shared" si="11"/>
        <v>-1.212678125181665</v>
      </c>
      <c r="AE28" s="136">
        <f t="shared" si="12"/>
        <v>1.6977493752543311</v>
      </c>
      <c r="AF28" s="137">
        <f t="shared" si="13"/>
        <v>2.667891875399663</v>
      </c>
      <c r="AG28" s="135">
        <f t="shared" si="14"/>
        <v>0.72760687510899891</v>
      </c>
      <c r="AH28" s="136">
        <f t="shared" si="15"/>
        <v>0.72760687510899891</v>
      </c>
      <c r="AI28" s="136">
        <f t="shared" si="16"/>
        <v>-0.24253562503633297</v>
      </c>
      <c r="AJ28" s="137">
        <f t="shared" si="17"/>
        <v>-0.24253562503633297</v>
      </c>
      <c r="AK28" s="136">
        <f t="shared" si="18"/>
        <v>-0.72760687510899891</v>
      </c>
      <c r="AL28" s="136">
        <f t="shared" si="19"/>
        <v>-0.72760687510899891</v>
      </c>
      <c r="AM28" s="136">
        <f t="shared" si="20"/>
        <v>-0.72760687510899891</v>
      </c>
      <c r="AN28" s="139">
        <f t="shared" si="21"/>
        <v>-0.72760687510899891</v>
      </c>
      <c r="AO28" s="134">
        <f t="shared" si="22"/>
        <v>-0.24253562503633297</v>
      </c>
      <c r="AP28" s="134">
        <f t="shared" si="23"/>
        <v>0.24253562503633297</v>
      </c>
      <c r="AQ28" s="134">
        <f t="shared" si="24"/>
        <v>0</v>
      </c>
      <c r="AR28" s="135">
        <f t="shared" si="25"/>
        <v>-0.48507125007266594</v>
      </c>
      <c r="AS28" s="136">
        <f t="shared" si="26"/>
        <v>0.24253562503633297</v>
      </c>
      <c r="AT28" s="137">
        <f t="shared" si="27"/>
        <v>0.48507125007266594</v>
      </c>
      <c r="AU28" s="134">
        <f t="shared" si="28"/>
        <v>0.24253562503633297</v>
      </c>
      <c r="AV28" s="134">
        <f t="shared" si="29"/>
        <v>-0.48507125007266594</v>
      </c>
      <c r="AW28" s="134">
        <f t="shared" si="30"/>
        <v>0</v>
      </c>
      <c r="AX28" s="135">
        <f t="shared" si="31"/>
        <v>0</v>
      </c>
      <c r="AY28" s="136">
        <f t="shared" si="32"/>
        <v>0</v>
      </c>
      <c r="AZ28" s="137">
        <f t="shared" si="33"/>
        <v>0</v>
      </c>
      <c r="BA28" s="134">
        <f t="shared" si="34"/>
        <v>0.24253562503633297</v>
      </c>
      <c r="BB28" s="134">
        <f t="shared" si="35"/>
        <v>0</v>
      </c>
      <c r="BC28" s="134">
        <f t="shared" si="36"/>
        <v>0</v>
      </c>
      <c r="BD28" s="138">
        <f t="shared" si="37"/>
        <v>2.1828206253269968</v>
      </c>
      <c r="BE28" s="136">
        <f t="shared" si="38"/>
        <v>-0.72760687510899891</v>
      </c>
      <c r="BF28" s="136">
        <f t="shared" si="39"/>
        <v>-2.1828206253269968</v>
      </c>
      <c r="BG28" s="136">
        <f t="shared" si="40"/>
        <v>0.72760687510899891</v>
      </c>
      <c r="BH28" s="135">
        <f t="shared" si="41"/>
        <v>-1.212678125181665</v>
      </c>
      <c r="BI28" s="136">
        <f t="shared" si="42"/>
        <v>-1.6977493752543307</v>
      </c>
      <c r="BJ28" s="136">
        <f t="shared" si="43"/>
        <v>0.24253562503633297</v>
      </c>
      <c r="BK28" s="137">
        <f t="shared" si="44"/>
        <v>2.6678918753996625</v>
      </c>
      <c r="BL28" s="136">
        <f t="shared" si="45"/>
        <v>0.97014250014533188</v>
      </c>
      <c r="BM28" s="136">
        <f t="shared" si="46"/>
        <v>1.9402850002906638</v>
      </c>
      <c r="BN28" s="136">
        <f t="shared" si="47"/>
        <v>-1.9402850002906638</v>
      </c>
      <c r="BO28" s="139">
        <f t="shared" si="48"/>
        <v>-0.97014250014533188</v>
      </c>
      <c r="BP28" s="130" t="str">
        <f t="shared" si="49"/>
        <v>Artik &amp; Asti</v>
      </c>
      <c r="BQ28" s="130" t="str">
        <f t="shared" si="50"/>
        <v>Девочка танцуй</v>
      </c>
      <c r="BR28" s="140">
        <f t="shared" si="51"/>
        <v>-0.97014250014533199</v>
      </c>
      <c r="BS28" s="141">
        <f t="shared" si="52"/>
        <v>2.9104275004359961</v>
      </c>
      <c r="BT28" s="141">
        <f t="shared" si="53"/>
        <v>0.97014250014533199</v>
      </c>
      <c r="BU28" s="142">
        <f t="shared" si="54"/>
        <v>-2.9104275004359956</v>
      </c>
      <c r="BV28" s="140">
        <f t="shared" si="55"/>
        <v>-0.97014250014533188</v>
      </c>
      <c r="BW28" s="141">
        <f t="shared" si="56"/>
        <v>2.9104275004359961</v>
      </c>
      <c r="BX28" s="141">
        <f t="shared" si="57"/>
        <v>0.97014250014533188</v>
      </c>
      <c r="BY28" s="142">
        <f t="shared" si="58"/>
        <v>-2.9104275004359956</v>
      </c>
      <c r="BZ28" s="140">
        <f t="shared" si="59"/>
        <v>0</v>
      </c>
      <c r="CA28" s="141">
        <f t="shared" si="60"/>
        <v>-1.9402850002906638</v>
      </c>
      <c r="CB28" s="141">
        <f t="shared" si="61"/>
        <v>1.9402850002906642</v>
      </c>
      <c r="CC28" s="142">
        <f t="shared" si="62"/>
        <v>0</v>
      </c>
      <c r="CD28" s="140">
        <f t="shared" si="63"/>
        <v>2.9104275004359961</v>
      </c>
      <c r="CE28" s="141">
        <f t="shared" si="64"/>
        <v>0.97014250014533221</v>
      </c>
      <c r="CF28" s="141">
        <f t="shared" si="65"/>
        <v>-2.9104275004359956</v>
      </c>
      <c r="CG28" s="142">
        <f t="shared" si="66"/>
        <v>-0.97014250014533199</v>
      </c>
      <c r="CH28" s="140">
        <f t="shared" si="67"/>
        <v>0</v>
      </c>
      <c r="CI28" s="141">
        <f t="shared" si="68"/>
        <v>1.9402850002906642</v>
      </c>
      <c r="CJ28" s="141">
        <f t="shared" si="69"/>
        <v>-1.9402850002906638</v>
      </c>
      <c r="CK28" s="142">
        <f t="shared" si="70"/>
        <v>0</v>
      </c>
      <c r="CL28" s="142" t="s">
        <v>136</v>
      </c>
      <c r="CM28" s="143">
        <f t="shared" si="71"/>
        <v>-0.60633906259083248</v>
      </c>
      <c r="CN28" s="89">
        <f t="shared" si="72"/>
        <v>-0.60633906259083248</v>
      </c>
      <c r="CO28" s="89">
        <f t="shared" si="73"/>
        <v>1.8190171877724974</v>
      </c>
      <c r="CP28" s="89">
        <f t="shared" si="74"/>
        <v>1.8190171877724974</v>
      </c>
      <c r="CQ28" s="89">
        <f t="shared" si="75"/>
        <v>0.60633906259083248</v>
      </c>
      <c r="CR28" s="89">
        <f t="shared" si="76"/>
        <v>0.60633906259083248</v>
      </c>
      <c r="CS28" s="89">
        <f t="shared" si="77"/>
        <v>-1.8190171877724974</v>
      </c>
      <c r="CT28" s="144">
        <f t="shared" si="78"/>
        <v>-1.8190171877724974</v>
      </c>
      <c r="CU28" s="130" t="str">
        <f t="shared" si="79"/>
        <v>Artik &amp; Asti</v>
      </c>
      <c r="CV28" s="130" t="str">
        <f t="shared" si="80"/>
        <v>Девочка танцуй</v>
      </c>
    </row>
    <row r="29" spans="1:100">
      <c r="A29" s="145" t="s">
        <v>54</v>
      </c>
      <c r="B29" s="130" t="s">
        <v>55</v>
      </c>
      <c r="C29" s="130" t="s">
        <v>56</v>
      </c>
      <c r="D29" s="160">
        <f t="shared" si="0"/>
        <v>0.26016355698046684</v>
      </c>
      <c r="E29" s="161">
        <f t="shared" si="1"/>
        <v>-8.6721185660155672E-2</v>
      </c>
      <c r="F29" s="162">
        <f t="shared" si="2"/>
        <v>0.28161333752350515</v>
      </c>
      <c r="G29" s="131">
        <f t="shared" si="3"/>
        <v>1</v>
      </c>
      <c r="H29" s="95" t="str">
        <f t="shared" si="4"/>
        <v>ИЛЭ</v>
      </c>
      <c r="I29" s="132">
        <v>1</v>
      </c>
      <c r="J29" s="95">
        <v>2</v>
      </c>
      <c r="K29" s="95">
        <v>1</v>
      </c>
      <c r="L29" s="96">
        <v>3</v>
      </c>
      <c r="M29" s="95">
        <v>0</v>
      </c>
      <c r="N29" s="97">
        <v>2</v>
      </c>
      <c r="O29" s="95">
        <v>1</v>
      </c>
      <c r="P29" s="95">
        <v>-1</v>
      </c>
      <c r="Q29" s="95">
        <v>0</v>
      </c>
      <c r="R29" s="96">
        <v>0</v>
      </c>
      <c r="S29" s="95">
        <v>0</v>
      </c>
      <c r="T29" s="97">
        <v>1</v>
      </c>
      <c r="U29" s="96">
        <v>0</v>
      </c>
      <c r="V29" s="95">
        <v>0</v>
      </c>
      <c r="W29" s="97">
        <v>-1</v>
      </c>
      <c r="X29" s="133">
        <f t="shared" si="5"/>
        <v>4.7958315233127191</v>
      </c>
      <c r="Y29" s="138">
        <f t="shared" si="6"/>
        <v>1.8766297265136733</v>
      </c>
      <c r="Z29" s="136">
        <f t="shared" si="7"/>
        <v>0.62554324217122437</v>
      </c>
      <c r="AA29" s="136">
        <f t="shared" si="8"/>
        <v>-1.0425720702853742</v>
      </c>
      <c r="AB29" s="136">
        <f t="shared" si="9"/>
        <v>-1.4596008983995232</v>
      </c>
      <c r="AC29" s="135">
        <f t="shared" si="10"/>
        <v>1.4596008983995232</v>
      </c>
      <c r="AD29" s="136">
        <f t="shared" si="11"/>
        <v>0.20851441405707483</v>
      </c>
      <c r="AE29" s="136">
        <f t="shared" si="12"/>
        <v>-0.62554324217122448</v>
      </c>
      <c r="AF29" s="137">
        <f t="shared" si="13"/>
        <v>0.62554324217122426</v>
      </c>
      <c r="AG29" s="135">
        <f t="shared" si="14"/>
        <v>0.62554324217122437</v>
      </c>
      <c r="AH29" s="136">
        <f t="shared" si="15"/>
        <v>-0.62554324217122437</v>
      </c>
      <c r="AI29" s="136">
        <f t="shared" si="16"/>
        <v>0.20851441405707477</v>
      </c>
      <c r="AJ29" s="137">
        <f t="shared" si="17"/>
        <v>-0.20851441405707472</v>
      </c>
      <c r="AK29" s="136">
        <f t="shared" si="18"/>
        <v>-0.62554324217122437</v>
      </c>
      <c r="AL29" s="136">
        <f t="shared" si="19"/>
        <v>-1.8766297265136727</v>
      </c>
      <c r="AM29" s="136">
        <f t="shared" si="20"/>
        <v>-0.20851441405707472</v>
      </c>
      <c r="AN29" s="139">
        <f t="shared" si="21"/>
        <v>1.0425720702853738</v>
      </c>
      <c r="AO29" s="134">
        <f t="shared" si="22"/>
        <v>0.20851441405707477</v>
      </c>
      <c r="AP29" s="134">
        <f t="shared" si="23"/>
        <v>0.41702882811414954</v>
      </c>
      <c r="AQ29" s="134">
        <f t="shared" si="24"/>
        <v>0.20851441405707477</v>
      </c>
      <c r="AR29" s="135">
        <f t="shared" si="25"/>
        <v>0.62554324217122437</v>
      </c>
      <c r="AS29" s="136">
        <f t="shared" si="26"/>
        <v>0</v>
      </c>
      <c r="AT29" s="137">
        <f t="shared" si="27"/>
        <v>0.41702882811414954</v>
      </c>
      <c r="AU29" s="134">
        <f t="shared" si="28"/>
        <v>0.20851441405707477</v>
      </c>
      <c r="AV29" s="134">
        <f t="shared" si="29"/>
        <v>-0.20851441405707477</v>
      </c>
      <c r="AW29" s="134">
        <f t="shared" si="30"/>
        <v>0</v>
      </c>
      <c r="AX29" s="135">
        <f t="shared" si="31"/>
        <v>0</v>
      </c>
      <c r="AY29" s="136">
        <f t="shared" si="32"/>
        <v>0</v>
      </c>
      <c r="AZ29" s="137">
        <f t="shared" si="33"/>
        <v>0.20851441405707477</v>
      </c>
      <c r="BA29" s="134">
        <f t="shared" si="34"/>
        <v>0</v>
      </c>
      <c r="BB29" s="134">
        <f t="shared" si="35"/>
        <v>0</v>
      </c>
      <c r="BC29" s="134">
        <f t="shared" si="36"/>
        <v>-0.20851441405707477</v>
      </c>
      <c r="BD29" s="138">
        <f t="shared" si="37"/>
        <v>0.31277162108561218</v>
      </c>
      <c r="BE29" s="136">
        <f t="shared" si="38"/>
        <v>0.31277162108561218</v>
      </c>
      <c r="BF29" s="136">
        <f t="shared" si="39"/>
        <v>-0.93831486325683655</v>
      </c>
      <c r="BG29" s="136">
        <f t="shared" si="40"/>
        <v>1.5638581054280609</v>
      </c>
      <c r="BH29" s="135">
        <f t="shared" si="41"/>
        <v>2.1372727440850166</v>
      </c>
      <c r="BI29" s="136">
        <f t="shared" si="42"/>
        <v>1.3032150878567175</v>
      </c>
      <c r="BJ29" s="136">
        <f t="shared" si="43"/>
        <v>-2.8670731932847784</v>
      </c>
      <c r="BK29" s="137">
        <f t="shared" si="44"/>
        <v>-1.19895788082818</v>
      </c>
      <c r="BL29" s="136">
        <f t="shared" si="45"/>
        <v>0.88618625974256782</v>
      </c>
      <c r="BM29" s="136">
        <f t="shared" si="46"/>
        <v>1.3032150878567175</v>
      </c>
      <c r="BN29" s="136">
        <f t="shared" si="47"/>
        <v>-1.6159867089423297</v>
      </c>
      <c r="BO29" s="139">
        <f t="shared" si="48"/>
        <v>-1.19895788082818</v>
      </c>
      <c r="BP29" s="130" t="str">
        <f t="shared" si="49"/>
        <v>Bad B. Альянс (Децл)</v>
      </c>
      <c r="BQ29" s="130" t="str">
        <f t="shared" si="50"/>
        <v>Надежда на завтра</v>
      </c>
      <c r="BR29" s="140">
        <f t="shared" si="51"/>
        <v>0</v>
      </c>
      <c r="BS29" s="141">
        <f t="shared" si="52"/>
        <v>1.6681153124565982</v>
      </c>
      <c r="BT29" s="141">
        <f t="shared" si="53"/>
        <v>0</v>
      </c>
      <c r="BU29" s="142">
        <f t="shared" si="54"/>
        <v>-1.6681153124565977</v>
      </c>
      <c r="BV29" s="140">
        <f t="shared" si="55"/>
        <v>2.5021729686848975</v>
      </c>
      <c r="BW29" s="141">
        <f t="shared" si="56"/>
        <v>-2.5021729686848975</v>
      </c>
      <c r="BX29" s="141">
        <f t="shared" si="57"/>
        <v>-2.5021729686848975</v>
      </c>
      <c r="BY29" s="142">
        <f t="shared" si="58"/>
        <v>2.5021729686848975</v>
      </c>
      <c r="BZ29" s="140">
        <f t="shared" si="59"/>
        <v>3.3362306249131963</v>
      </c>
      <c r="CA29" s="141">
        <f t="shared" si="60"/>
        <v>-1.6681153124565977</v>
      </c>
      <c r="CB29" s="141">
        <f t="shared" si="61"/>
        <v>0</v>
      </c>
      <c r="CC29" s="142">
        <f t="shared" si="62"/>
        <v>-1.6681153124565986</v>
      </c>
      <c r="CD29" s="140">
        <f t="shared" si="63"/>
        <v>-0.83405765622829897</v>
      </c>
      <c r="CE29" s="141">
        <f t="shared" si="64"/>
        <v>-4.1702882811414952</v>
      </c>
      <c r="CF29" s="141">
        <f t="shared" si="65"/>
        <v>0.8340576562282993</v>
      </c>
      <c r="CG29" s="142">
        <f t="shared" si="66"/>
        <v>4.1702882811414952</v>
      </c>
      <c r="CH29" s="140">
        <f t="shared" si="67"/>
        <v>1.6681153124565982</v>
      </c>
      <c r="CI29" s="141">
        <f t="shared" si="68"/>
        <v>1.6681153124565982</v>
      </c>
      <c r="CJ29" s="141">
        <f t="shared" si="69"/>
        <v>-1.6681153124565984</v>
      </c>
      <c r="CK29" s="142">
        <f t="shared" si="70"/>
        <v>-1.6681153124565979</v>
      </c>
      <c r="CL29" s="142" t="s">
        <v>136</v>
      </c>
      <c r="CM29" s="143">
        <f t="shared" si="71"/>
        <v>1.0425720702853738</v>
      </c>
      <c r="CN29" s="89">
        <f t="shared" si="72"/>
        <v>-1.0425720702853738</v>
      </c>
      <c r="CO29" s="89">
        <f t="shared" si="73"/>
        <v>1.0425720702853738</v>
      </c>
      <c r="CP29" s="89">
        <f t="shared" si="74"/>
        <v>1.0425720702853738</v>
      </c>
      <c r="CQ29" s="89">
        <f t="shared" si="75"/>
        <v>1.0425720702853738</v>
      </c>
      <c r="CR29" s="89">
        <f t="shared" si="76"/>
        <v>-1.0425720702853738</v>
      </c>
      <c r="CS29" s="89">
        <f t="shared" si="77"/>
        <v>-1.0425720702853738</v>
      </c>
      <c r="CT29" s="144">
        <f t="shared" si="78"/>
        <v>-1.0425720702853738</v>
      </c>
      <c r="CU29" s="130" t="str">
        <f t="shared" si="79"/>
        <v>Bad B. Альянс (Децл)</v>
      </c>
      <c r="CV29" s="130" t="str">
        <f t="shared" si="80"/>
        <v>Надежда на завтра</v>
      </c>
    </row>
    <row r="30" spans="1:100">
      <c r="A30" s="129" t="s">
        <v>202</v>
      </c>
      <c r="B30" s="130" t="s">
        <v>203</v>
      </c>
      <c r="C30" s="130" t="s">
        <v>204</v>
      </c>
      <c r="D30" s="160">
        <f t="shared" si="0"/>
        <v>0.684579176318305</v>
      </c>
      <c r="E30" s="161">
        <f t="shared" si="1"/>
        <v>-0.14094277159494514</v>
      </c>
      <c r="F30" s="162">
        <f t="shared" si="2"/>
        <v>0.82310952714708485</v>
      </c>
      <c r="G30" s="131">
        <f t="shared" si="3"/>
        <v>7</v>
      </c>
      <c r="H30" s="95" t="str">
        <f t="shared" si="4"/>
        <v>ИЭИ</v>
      </c>
      <c r="I30" s="132">
        <v>0</v>
      </c>
      <c r="J30" s="95">
        <v>-1</v>
      </c>
      <c r="K30" s="95">
        <v>1</v>
      </c>
      <c r="L30" s="96">
        <v>-1</v>
      </c>
      <c r="M30" s="95">
        <v>3</v>
      </c>
      <c r="N30" s="97">
        <v>1</v>
      </c>
      <c r="O30" s="95">
        <v>1</v>
      </c>
      <c r="P30" s="95">
        <v>0</v>
      </c>
      <c r="Q30" s="95">
        <v>1</v>
      </c>
      <c r="R30" s="96">
        <v>0</v>
      </c>
      <c r="S30" s="95">
        <v>0</v>
      </c>
      <c r="T30" s="97">
        <v>0</v>
      </c>
      <c r="U30" s="96">
        <v>0</v>
      </c>
      <c r="V30" s="95">
        <v>0</v>
      </c>
      <c r="W30" s="97">
        <v>0</v>
      </c>
      <c r="X30" s="133">
        <f t="shared" si="5"/>
        <v>3.872983346207417</v>
      </c>
      <c r="Y30" s="138">
        <f t="shared" si="6"/>
        <v>1.2909944487358054</v>
      </c>
      <c r="Z30" s="136">
        <f t="shared" si="7"/>
        <v>1.2909944487358054</v>
      </c>
      <c r="AA30" s="136">
        <f t="shared" si="8"/>
        <v>0.25819888974716099</v>
      </c>
      <c r="AB30" s="136">
        <f t="shared" si="9"/>
        <v>-0.77459666924148329</v>
      </c>
      <c r="AC30" s="135">
        <f t="shared" si="10"/>
        <v>-1.2909944487358054</v>
      </c>
      <c r="AD30" s="136">
        <f t="shared" si="11"/>
        <v>-1.2909944487358054</v>
      </c>
      <c r="AE30" s="136">
        <f t="shared" si="12"/>
        <v>1.8073922282301278</v>
      </c>
      <c r="AF30" s="137">
        <f t="shared" si="13"/>
        <v>0.77459666924148329</v>
      </c>
      <c r="AG30" s="135">
        <f t="shared" si="14"/>
        <v>-0.25819888974716121</v>
      </c>
      <c r="AH30" s="136">
        <f t="shared" si="15"/>
        <v>-0.25819888974716121</v>
      </c>
      <c r="AI30" s="136">
        <f t="shared" si="16"/>
        <v>0.77459666924148329</v>
      </c>
      <c r="AJ30" s="137">
        <f t="shared" si="17"/>
        <v>-0.25819888974716099</v>
      </c>
      <c r="AK30" s="136">
        <f t="shared" si="18"/>
        <v>0.2581988897471611</v>
      </c>
      <c r="AL30" s="136">
        <f t="shared" si="19"/>
        <v>0.2581988897471611</v>
      </c>
      <c r="AM30" s="136">
        <f t="shared" si="20"/>
        <v>-0.7745966692414834</v>
      </c>
      <c r="AN30" s="139">
        <f t="shared" si="21"/>
        <v>-1.8073922282301278</v>
      </c>
      <c r="AO30" s="134">
        <f t="shared" si="22"/>
        <v>0</v>
      </c>
      <c r="AP30" s="134">
        <f t="shared" si="23"/>
        <v>-0.2581988897471611</v>
      </c>
      <c r="AQ30" s="134">
        <f t="shared" si="24"/>
        <v>0.2581988897471611</v>
      </c>
      <c r="AR30" s="135">
        <f t="shared" si="25"/>
        <v>-0.2581988897471611</v>
      </c>
      <c r="AS30" s="136">
        <f t="shared" si="26"/>
        <v>0.7745966692414834</v>
      </c>
      <c r="AT30" s="137">
        <f t="shared" si="27"/>
        <v>0.2581988897471611</v>
      </c>
      <c r="AU30" s="134">
        <f t="shared" si="28"/>
        <v>0.2581988897471611</v>
      </c>
      <c r="AV30" s="134">
        <f t="shared" si="29"/>
        <v>0</v>
      </c>
      <c r="AW30" s="134">
        <f t="shared" si="30"/>
        <v>0.2581988897471611</v>
      </c>
      <c r="AX30" s="135">
        <f t="shared" si="31"/>
        <v>0</v>
      </c>
      <c r="AY30" s="136">
        <f t="shared" si="32"/>
        <v>0</v>
      </c>
      <c r="AZ30" s="137">
        <f t="shared" si="33"/>
        <v>0</v>
      </c>
      <c r="BA30" s="134">
        <f t="shared" si="34"/>
        <v>0</v>
      </c>
      <c r="BB30" s="134">
        <f t="shared" si="35"/>
        <v>0</v>
      </c>
      <c r="BC30" s="134">
        <f t="shared" si="36"/>
        <v>0</v>
      </c>
      <c r="BD30" s="138">
        <f t="shared" si="37"/>
        <v>2.9692872320923529</v>
      </c>
      <c r="BE30" s="136">
        <f t="shared" si="38"/>
        <v>2.4528894525980309</v>
      </c>
      <c r="BF30" s="136">
        <f t="shared" si="39"/>
        <v>-1.6782927833565475</v>
      </c>
      <c r="BG30" s="136">
        <f t="shared" si="40"/>
        <v>-2.1946905628508695</v>
      </c>
      <c r="BH30" s="135">
        <f t="shared" si="41"/>
        <v>6.4549722436790247E-2</v>
      </c>
      <c r="BI30" s="136">
        <f t="shared" si="42"/>
        <v>-2.0010413955404984</v>
      </c>
      <c r="BJ30" s="136">
        <f t="shared" si="43"/>
        <v>6.4549722436790247E-2</v>
      </c>
      <c r="BK30" s="137">
        <f t="shared" si="44"/>
        <v>1.0973452814254347</v>
      </c>
      <c r="BL30" s="136">
        <f t="shared" si="45"/>
        <v>1.6137430609197567</v>
      </c>
      <c r="BM30" s="136">
        <f t="shared" si="46"/>
        <v>-0.45184805705753195</v>
      </c>
      <c r="BN30" s="136">
        <f t="shared" si="47"/>
        <v>-1.4846436160461765</v>
      </c>
      <c r="BO30" s="139">
        <f t="shared" si="48"/>
        <v>-0.45184805705753195</v>
      </c>
      <c r="BP30" s="130" t="str">
        <f t="shared" si="49"/>
        <v>Burito</v>
      </c>
      <c r="BQ30" s="130" t="str">
        <f t="shared" si="50"/>
        <v>Нирвана</v>
      </c>
      <c r="BR30" s="140">
        <f t="shared" si="51"/>
        <v>2.0655911179772883</v>
      </c>
      <c r="BS30" s="141">
        <f t="shared" si="52"/>
        <v>0</v>
      </c>
      <c r="BT30" s="141">
        <f t="shared" si="53"/>
        <v>0</v>
      </c>
      <c r="BU30" s="142">
        <f t="shared" si="54"/>
        <v>-2.0655911179772888</v>
      </c>
      <c r="BV30" s="140">
        <f t="shared" si="55"/>
        <v>3.0983866769659332</v>
      </c>
      <c r="BW30" s="141">
        <f t="shared" si="56"/>
        <v>3.0983866769659332</v>
      </c>
      <c r="BX30" s="141">
        <f t="shared" si="57"/>
        <v>-1.0327955589886448</v>
      </c>
      <c r="BY30" s="142">
        <f t="shared" si="58"/>
        <v>-5.1639777949432215</v>
      </c>
      <c r="BZ30" s="140">
        <f t="shared" si="59"/>
        <v>0</v>
      </c>
      <c r="CA30" s="141">
        <f t="shared" si="60"/>
        <v>0</v>
      </c>
      <c r="CB30" s="141">
        <f t="shared" si="61"/>
        <v>-2.0655911179772888</v>
      </c>
      <c r="CC30" s="142">
        <f t="shared" si="62"/>
        <v>2.0655911179772888</v>
      </c>
      <c r="CD30" s="140">
        <f t="shared" si="63"/>
        <v>0</v>
      </c>
      <c r="CE30" s="141">
        <f t="shared" si="64"/>
        <v>2.0655911179772888</v>
      </c>
      <c r="CF30" s="141">
        <f t="shared" si="65"/>
        <v>0</v>
      </c>
      <c r="CG30" s="142">
        <f t="shared" si="66"/>
        <v>-2.0655911179772888</v>
      </c>
      <c r="CH30" s="140">
        <f t="shared" si="67"/>
        <v>-4.1311822359545776</v>
      </c>
      <c r="CI30" s="141">
        <f t="shared" si="68"/>
        <v>2.0655911179772888</v>
      </c>
      <c r="CJ30" s="141">
        <f t="shared" si="69"/>
        <v>-2.0655911179772888</v>
      </c>
      <c r="CK30" s="142">
        <f t="shared" si="70"/>
        <v>4.1311822359545776</v>
      </c>
      <c r="CL30" s="142" t="s">
        <v>136</v>
      </c>
      <c r="CM30" s="143">
        <f t="shared" si="71"/>
        <v>1.9364916731037081</v>
      </c>
      <c r="CN30" s="89">
        <f t="shared" si="72"/>
        <v>0.64549722436790269</v>
      </c>
      <c r="CO30" s="89">
        <f t="shared" si="73"/>
        <v>0.64549722436790269</v>
      </c>
      <c r="CP30" s="89">
        <f t="shared" si="74"/>
        <v>-0.64549722436790269</v>
      </c>
      <c r="CQ30" s="89">
        <f t="shared" si="75"/>
        <v>0.64549722436790269</v>
      </c>
      <c r="CR30" s="89">
        <f t="shared" si="76"/>
        <v>-0.64549722436790269</v>
      </c>
      <c r="CS30" s="89">
        <f t="shared" si="77"/>
        <v>-0.64549722436790269</v>
      </c>
      <c r="CT30" s="144">
        <f t="shared" si="78"/>
        <v>-1.9364916731037081</v>
      </c>
      <c r="CU30" s="130" t="str">
        <f t="shared" si="79"/>
        <v>Burito</v>
      </c>
      <c r="CV30" s="130" t="str">
        <f t="shared" si="80"/>
        <v>Нирвана</v>
      </c>
    </row>
    <row r="31" spans="1:100">
      <c r="A31" s="129" t="s">
        <v>627</v>
      </c>
      <c r="B31" s="130" t="s">
        <v>203</v>
      </c>
      <c r="C31" s="130" t="s">
        <v>533</v>
      </c>
      <c r="D31" s="160">
        <f t="shared" si="0"/>
        <v>0.81011711846373247</v>
      </c>
      <c r="E31" s="161">
        <f t="shared" si="1"/>
        <v>8.5109580538991356E-2</v>
      </c>
      <c r="F31" s="162">
        <f t="shared" si="2"/>
        <v>0.94465355079629121</v>
      </c>
      <c r="G31" s="131">
        <f t="shared" si="3"/>
        <v>1</v>
      </c>
      <c r="H31" s="95" t="str">
        <f t="shared" si="4"/>
        <v>ИЛЭ</v>
      </c>
      <c r="I31" s="132">
        <v>0</v>
      </c>
      <c r="J31" s="95">
        <v>-1</v>
      </c>
      <c r="K31" s="95">
        <v>2</v>
      </c>
      <c r="L31" s="96">
        <v>0</v>
      </c>
      <c r="M31" s="95">
        <v>3</v>
      </c>
      <c r="N31" s="97">
        <v>0</v>
      </c>
      <c r="O31" s="95">
        <v>1</v>
      </c>
      <c r="P31" s="95">
        <v>1</v>
      </c>
      <c r="Q31" s="95">
        <v>1</v>
      </c>
      <c r="R31" s="96">
        <v>0</v>
      </c>
      <c r="S31" s="95">
        <v>0</v>
      </c>
      <c r="T31" s="97">
        <v>0</v>
      </c>
      <c r="U31" s="96">
        <v>0</v>
      </c>
      <c r="V31" s="95">
        <v>0</v>
      </c>
      <c r="W31" s="97">
        <v>0</v>
      </c>
      <c r="X31" s="133">
        <f t="shared" si="5"/>
        <v>4.1231056256176606</v>
      </c>
      <c r="Y31" s="138">
        <f t="shared" si="6"/>
        <v>1.6977493752543311</v>
      </c>
      <c r="Z31" s="136">
        <f t="shared" si="7"/>
        <v>1.212678125181665</v>
      </c>
      <c r="AA31" s="136">
        <f t="shared" si="8"/>
        <v>0.72760687510899891</v>
      </c>
      <c r="AB31" s="136">
        <f t="shared" si="9"/>
        <v>-0.72760687510899902</v>
      </c>
      <c r="AC31" s="135">
        <f t="shared" si="10"/>
        <v>-0.72760687510899891</v>
      </c>
      <c r="AD31" s="136">
        <f t="shared" si="11"/>
        <v>-1.212678125181665</v>
      </c>
      <c r="AE31" s="136">
        <f t="shared" si="12"/>
        <v>1.2126781251816645</v>
      </c>
      <c r="AF31" s="137">
        <f t="shared" si="13"/>
        <v>-0.24253562503633297</v>
      </c>
      <c r="AG31" s="135">
        <f t="shared" si="14"/>
        <v>-0.72760687510899891</v>
      </c>
      <c r="AH31" s="136">
        <f t="shared" si="15"/>
        <v>-1.212678125181665</v>
      </c>
      <c r="AI31" s="136">
        <f t="shared" si="16"/>
        <v>1.212678125181665</v>
      </c>
      <c r="AJ31" s="137">
        <f t="shared" si="17"/>
        <v>-0.24253562503633297</v>
      </c>
      <c r="AK31" s="136">
        <f t="shared" si="18"/>
        <v>0.72760687510899891</v>
      </c>
      <c r="AL31" s="136">
        <f t="shared" si="19"/>
        <v>0.24253562503633297</v>
      </c>
      <c r="AM31" s="136">
        <f t="shared" si="20"/>
        <v>-0.24253562503633297</v>
      </c>
      <c r="AN31" s="139">
        <f t="shared" si="21"/>
        <v>-1.6977493752543307</v>
      </c>
      <c r="AO31" s="134">
        <f t="shared" si="22"/>
        <v>0</v>
      </c>
      <c r="AP31" s="134">
        <f t="shared" si="23"/>
        <v>-0.24253562503633297</v>
      </c>
      <c r="AQ31" s="134">
        <f t="shared" si="24"/>
        <v>0.48507125007266594</v>
      </c>
      <c r="AR31" s="135">
        <f t="shared" si="25"/>
        <v>0</v>
      </c>
      <c r="AS31" s="136">
        <f t="shared" si="26"/>
        <v>0.72760687510899891</v>
      </c>
      <c r="AT31" s="137">
        <f t="shared" si="27"/>
        <v>0</v>
      </c>
      <c r="AU31" s="134">
        <f t="shared" si="28"/>
        <v>0.24253562503633297</v>
      </c>
      <c r="AV31" s="134">
        <f t="shared" si="29"/>
        <v>0.24253562503633297</v>
      </c>
      <c r="AW31" s="134">
        <f t="shared" si="30"/>
        <v>0.24253562503633297</v>
      </c>
      <c r="AX31" s="135">
        <f t="shared" si="31"/>
        <v>0</v>
      </c>
      <c r="AY31" s="136">
        <f t="shared" si="32"/>
        <v>0</v>
      </c>
      <c r="AZ31" s="137">
        <f t="shared" si="33"/>
        <v>0</v>
      </c>
      <c r="BA31" s="134">
        <f t="shared" si="34"/>
        <v>0</v>
      </c>
      <c r="BB31" s="134">
        <f t="shared" si="35"/>
        <v>0</v>
      </c>
      <c r="BC31" s="134">
        <f t="shared" si="36"/>
        <v>0</v>
      </c>
      <c r="BD31" s="138">
        <f t="shared" si="37"/>
        <v>2.4253562503633299</v>
      </c>
      <c r="BE31" s="136">
        <f t="shared" si="38"/>
        <v>3.3954987505086618</v>
      </c>
      <c r="BF31" s="136">
        <f t="shared" si="39"/>
        <v>-0.48507125007266605</v>
      </c>
      <c r="BG31" s="136">
        <f t="shared" si="40"/>
        <v>-2.4253562503633299</v>
      </c>
      <c r="BH31" s="135">
        <f t="shared" si="41"/>
        <v>0.60633906259083248</v>
      </c>
      <c r="BI31" s="136">
        <f t="shared" si="42"/>
        <v>-1.3339459376998315</v>
      </c>
      <c r="BJ31" s="136">
        <f t="shared" si="43"/>
        <v>-0.84887468762716534</v>
      </c>
      <c r="BK31" s="137">
        <f t="shared" si="44"/>
        <v>0.12126781251816643</v>
      </c>
      <c r="BL31" s="136">
        <f t="shared" si="45"/>
        <v>0.60633906259083248</v>
      </c>
      <c r="BM31" s="136">
        <f t="shared" si="46"/>
        <v>-1.3339459376998315</v>
      </c>
      <c r="BN31" s="136">
        <f t="shared" si="47"/>
        <v>-0.84887468762716534</v>
      </c>
      <c r="BO31" s="139">
        <f t="shared" si="48"/>
        <v>0.12126781251816643</v>
      </c>
      <c r="BP31" s="130" t="str">
        <f t="shared" si="49"/>
        <v>Burito</v>
      </c>
      <c r="BQ31" s="130" t="str">
        <f t="shared" si="50"/>
        <v>Облака</v>
      </c>
      <c r="BR31" s="140">
        <f t="shared" si="51"/>
        <v>2.9104275004359961</v>
      </c>
      <c r="BS31" s="141">
        <f t="shared" si="52"/>
        <v>-0.97014250014533221</v>
      </c>
      <c r="BT31" s="141">
        <f t="shared" si="53"/>
        <v>-0.97014250014533177</v>
      </c>
      <c r="BU31" s="142">
        <f t="shared" si="54"/>
        <v>-0.97014250014533177</v>
      </c>
      <c r="BV31" s="140">
        <f t="shared" si="55"/>
        <v>3.8805700005813284</v>
      </c>
      <c r="BW31" s="141">
        <f t="shared" si="56"/>
        <v>1.9402850002906633</v>
      </c>
      <c r="BX31" s="141">
        <f t="shared" si="57"/>
        <v>-1.940285000290664</v>
      </c>
      <c r="BY31" s="142">
        <f t="shared" si="58"/>
        <v>-3.8805700005813275</v>
      </c>
      <c r="BZ31" s="140">
        <f t="shared" si="59"/>
        <v>0.97014250014533221</v>
      </c>
      <c r="CA31" s="141">
        <f t="shared" si="60"/>
        <v>-0.97014250014533199</v>
      </c>
      <c r="CB31" s="141">
        <f t="shared" si="61"/>
        <v>-2.9104275004359956</v>
      </c>
      <c r="CC31" s="142">
        <f t="shared" si="62"/>
        <v>2.9104275004359952</v>
      </c>
      <c r="CD31" s="140">
        <f t="shared" si="63"/>
        <v>-0.97014250014533199</v>
      </c>
      <c r="CE31" s="141">
        <f t="shared" si="64"/>
        <v>0.97014250014533132</v>
      </c>
      <c r="CF31" s="141">
        <f t="shared" si="65"/>
        <v>0.97014250014533199</v>
      </c>
      <c r="CG31" s="142">
        <f t="shared" si="66"/>
        <v>-0.97014250014533143</v>
      </c>
      <c r="CH31" s="140">
        <f t="shared" si="67"/>
        <v>-3.8805700005813275</v>
      </c>
      <c r="CI31" s="141">
        <f t="shared" si="68"/>
        <v>1.9402850002906638</v>
      </c>
      <c r="CJ31" s="141">
        <f t="shared" si="69"/>
        <v>-1.9402850002906642</v>
      </c>
      <c r="CK31" s="142">
        <f t="shared" si="70"/>
        <v>3.8805700005813275</v>
      </c>
      <c r="CL31" s="142" t="s">
        <v>136</v>
      </c>
      <c r="CM31" s="143">
        <f t="shared" si="71"/>
        <v>3.0316953129541622</v>
      </c>
      <c r="CN31" s="89">
        <f t="shared" si="72"/>
        <v>0.60633906259083248</v>
      </c>
      <c r="CO31" s="89">
        <f t="shared" si="73"/>
        <v>0.60633906259083248</v>
      </c>
      <c r="CP31" s="89">
        <f t="shared" si="74"/>
        <v>-1.8190171877724974</v>
      </c>
      <c r="CQ31" s="89">
        <f t="shared" si="75"/>
        <v>0.60633906259083248</v>
      </c>
      <c r="CR31" s="89">
        <f t="shared" si="76"/>
        <v>-1.8190171877724974</v>
      </c>
      <c r="CS31" s="89">
        <f t="shared" si="77"/>
        <v>0.60633906259083248</v>
      </c>
      <c r="CT31" s="144">
        <f t="shared" si="78"/>
        <v>-1.8190171877724974</v>
      </c>
      <c r="CU31" s="130" t="str">
        <f t="shared" si="79"/>
        <v>Burito</v>
      </c>
      <c r="CV31" s="130" t="str">
        <f t="shared" si="80"/>
        <v>Облака</v>
      </c>
    </row>
    <row r="32" spans="1:100">
      <c r="A32" s="129" t="s">
        <v>642</v>
      </c>
      <c r="B32" s="130" t="s">
        <v>92</v>
      </c>
      <c r="C32" s="130" t="s">
        <v>551</v>
      </c>
      <c r="D32" s="160">
        <f t="shared" si="0"/>
        <v>0.16508256192660767</v>
      </c>
      <c r="E32" s="161">
        <f t="shared" si="1"/>
        <v>9.0045033778149625E-2</v>
      </c>
      <c r="F32" s="162">
        <f t="shared" si="2"/>
        <v>0.42315273885032395</v>
      </c>
      <c r="G32" s="131">
        <f t="shared" si="3"/>
        <v>7</v>
      </c>
      <c r="H32" s="95" t="str">
        <f t="shared" si="4"/>
        <v>ИЭИ</v>
      </c>
      <c r="I32" s="132">
        <v>0</v>
      </c>
      <c r="J32" s="95">
        <v>-2</v>
      </c>
      <c r="K32" s="95">
        <v>0</v>
      </c>
      <c r="L32" s="96">
        <v>-2</v>
      </c>
      <c r="M32" s="95">
        <v>1</v>
      </c>
      <c r="N32" s="97">
        <v>1</v>
      </c>
      <c r="O32" s="95">
        <v>1</v>
      </c>
      <c r="P32" s="95">
        <v>1</v>
      </c>
      <c r="Q32" s="95">
        <v>0</v>
      </c>
      <c r="R32" s="96">
        <v>0</v>
      </c>
      <c r="S32" s="95">
        <v>0</v>
      </c>
      <c r="T32" s="97">
        <v>0</v>
      </c>
      <c r="U32" s="96">
        <v>0</v>
      </c>
      <c r="V32" s="95">
        <v>0</v>
      </c>
      <c r="W32" s="97">
        <v>0</v>
      </c>
      <c r="X32" s="133">
        <f t="shared" si="5"/>
        <v>3.4641016151377544</v>
      </c>
      <c r="Y32" s="138">
        <f t="shared" si="6"/>
        <v>-1.1102230246251565E-16</v>
      </c>
      <c r="Z32" s="136">
        <f t="shared" si="7"/>
        <v>1.1547005383792517</v>
      </c>
      <c r="AA32" s="136">
        <f t="shared" si="8"/>
        <v>1.1547005383792517</v>
      </c>
      <c r="AB32" s="136">
        <f t="shared" si="9"/>
        <v>0</v>
      </c>
      <c r="AC32" s="135">
        <f t="shared" si="10"/>
        <v>-1.7320508075688774</v>
      </c>
      <c r="AD32" s="136">
        <f t="shared" si="11"/>
        <v>-0.57735026918962584</v>
      </c>
      <c r="AE32" s="136">
        <f t="shared" si="12"/>
        <v>1.7320508075688774</v>
      </c>
      <c r="AF32" s="137">
        <f t="shared" si="13"/>
        <v>0.57735026918962595</v>
      </c>
      <c r="AG32" s="135">
        <f t="shared" si="14"/>
        <v>-0.57735026918962584</v>
      </c>
      <c r="AH32" s="136">
        <f t="shared" si="15"/>
        <v>0.57735026918962595</v>
      </c>
      <c r="AI32" s="136">
        <f t="shared" si="16"/>
        <v>-0.57735026918962584</v>
      </c>
      <c r="AJ32" s="137">
        <f t="shared" si="17"/>
        <v>-1.7320508075688774</v>
      </c>
      <c r="AK32" s="136">
        <f t="shared" si="18"/>
        <v>0</v>
      </c>
      <c r="AL32" s="136">
        <f t="shared" si="19"/>
        <v>1.1547005383792517</v>
      </c>
      <c r="AM32" s="136">
        <f t="shared" si="20"/>
        <v>0</v>
      </c>
      <c r="AN32" s="139">
        <f t="shared" si="21"/>
        <v>-1.1547005383792517</v>
      </c>
      <c r="AO32" s="134">
        <f t="shared" si="22"/>
        <v>0</v>
      </c>
      <c r="AP32" s="134">
        <f t="shared" si="23"/>
        <v>-0.57735026918962584</v>
      </c>
      <c r="AQ32" s="134">
        <f t="shared" si="24"/>
        <v>0</v>
      </c>
      <c r="AR32" s="135">
        <f t="shared" si="25"/>
        <v>-0.57735026918962584</v>
      </c>
      <c r="AS32" s="136">
        <f t="shared" si="26"/>
        <v>0.28867513459481292</v>
      </c>
      <c r="AT32" s="137">
        <f t="shared" si="27"/>
        <v>0.28867513459481292</v>
      </c>
      <c r="AU32" s="134">
        <f t="shared" si="28"/>
        <v>0.28867513459481292</v>
      </c>
      <c r="AV32" s="134">
        <f t="shared" si="29"/>
        <v>0.28867513459481292</v>
      </c>
      <c r="AW32" s="134">
        <f t="shared" si="30"/>
        <v>0</v>
      </c>
      <c r="AX32" s="135">
        <f t="shared" si="31"/>
        <v>0</v>
      </c>
      <c r="AY32" s="136">
        <f t="shared" si="32"/>
        <v>0</v>
      </c>
      <c r="AZ32" s="137">
        <f t="shared" si="33"/>
        <v>0</v>
      </c>
      <c r="BA32" s="134">
        <f t="shared" si="34"/>
        <v>0</v>
      </c>
      <c r="BB32" s="134">
        <f t="shared" si="35"/>
        <v>0</v>
      </c>
      <c r="BC32" s="134">
        <f t="shared" si="36"/>
        <v>0</v>
      </c>
      <c r="BD32" s="138">
        <f t="shared" si="37"/>
        <v>0.57735026918962573</v>
      </c>
      <c r="BE32" s="136">
        <f t="shared" si="38"/>
        <v>1.1547005383792519</v>
      </c>
      <c r="BF32" s="136">
        <f t="shared" si="39"/>
        <v>0.57735026918962584</v>
      </c>
      <c r="BG32" s="136">
        <f t="shared" si="40"/>
        <v>-2.3094010767585034</v>
      </c>
      <c r="BH32" s="135">
        <f t="shared" si="41"/>
        <v>-0.28867513459481309</v>
      </c>
      <c r="BI32" s="136">
        <f t="shared" si="42"/>
        <v>-3.1754264805429422</v>
      </c>
      <c r="BJ32" s="136">
        <f t="shared" si="43"/>
        <v>1.4433756729740645</v>
      </c>
      <c r="BK32" s="137">
        <f t="shared" si="44"/>
        <v>2.0207259421636907</v>
      </c>
      <c r="BL32" s="136">
        <f t="shared" si="45"/>
        <v>1.4433756729740645</v>
      </c>
      <c r="BM32" s="136">
        <f t="shared" si="46"/>
        <v>0.28867513459481298</v>
      </c>
      <c r="BN32" s="136">
        <f t="shared" si="47"/>
        <v>-0.28867513459481298</v>
      </c>
      <c r="BO32" s="139">
        <f t="shared" si="48"/>
        <v>-1.4433756729740645</v>
      </c>
      <c r="BP32" s="130" t="str">
        <f t="shared" si="49"/>
        <v xml:space="preserve">Flёur </v>
      </c>
      <c r="BQ32" s="130" t="str">
        <f t="shared" si="50"/>
        <v>Колыбельная для Солнца</v>
      </c>
      <c r="BR32" s="140">
        <f t="shared" si="51"/>
        <v>2.3094010767585029</v>
      </c>
      <c r="BS32" s="141">
        <f t="shared" si="52"/>
        <v>0</v>
      </c>
      <c r="BT32" s="141">
        <f t="shared" si="53"/>
        <v>-2.3094010767585029</v>
      </c>
      <c r="BU32" s="142">
        <f t="shared" si="54"/>
        <v>0</v>
      </c>
      <c r="BV32" s="140">
        <f t="shared" si="55"/>
        <v>-1.1547005383792519</v>
      </c>
      <c r="BW32" s="141">
        <f t="shared" si="56"/>
        <v>3.4641016151377553</v>
      </c>
      <c r="BX32" s="141">
        <f t="shared" si="57"/>
        <v>1.1547005383792519</v>
      </c>
      <c r="BY32" s="142">
        <f t="shared" si="58"/>
        <v>-3.4641016151377553</v>
      </c>
      <c r="BZ32" s="140">
        <f t="shared" si="59"/>
        <v>-2.3094010767585034</v>
      </c>
      <c r="CA32" s="141">
        <f t="shared" si="60"/>
        <v>2.3094010767585038</v>
      </c>
      <c r="CB32" s="141">
        <f t="shared" si="61"/>
        <v>-2.3094010767585029</v>
      </c>
      <c r="CC32" s="142">
        <f t="shared" si="62"/>
        <v>2.3094010767585034</v>
      </c>
      <c r="CD32" s="140">
        <f t="shared" si="63"/>
        <v>1.1102230246251565E-16</v>
      </c>
      <c r="CE32" s="141">
        <f t="shared" si="64"/>
        <v>4.6188021535170067</v>
      </c>
      <c r="CF32" s="141">
        <f t="shared" si="65"/>
        <v>0</v>
      </c>
      <c r="CG32" s="142">
        <f t="shared" si="66"/>
        <v>-4.6188021535170067</v>
      </c>
      <c r="CH32" s="140">
        <f t="shared" si="67"/>
        <v>-3.4641016151377553</v>
      </c>
      <c r="CI32" s="141">
        <f t="shared" si="68"/>
        <v>-1.1547005383792515</v>
      </c>
      <c r="CJ32" s="141">
        <f t="shared" si="69"/>
        <v>1.1547005383792519</v>
      </c>
      <c r="CK32" s="142">
        <f t="shared" si="70"/>
        <v>3.4641016151377553</v>
      </c>
      <c r="CL32" s="142" t="s">
        <v>136</v>
      </c>
      <c r="CM32" s="143">
        <f t="shared" si="71"/>
        <v>1.4433756729740645</v>
      </c>
      <c r="CN32" s="89">
        <f t="shared" si="72"/>
        <v>1.4433756729740645</v>
      </c>
      <c r="CO32" s="89">
        <f t="shared" si="73"/>
        <v>0</v>
      </c>
      <c r="CP32" s="89">
        <f t="shared" si="74"/>
        <v>0</v>
      </c>
      <c r="CQ32" s="89">
        <f t="shared" si="75"/>
        <v>-1.4433756729740645</v>
      </c>
      <c r="CR32" s="89">
        <f t="shared" si="76"/>
        <v>-1.4433756729740645</v>
      </c>
      <c r="CS32" s="89">
        <f t="shared" si="77"/>
        <v>0</v>
      </c>
      <c r="CT32" s="144">
        <f t="shared" si="78"/>
        <v>0</v>
      </c>
      <c r="CU32" s="130" t="str">
        <f t="shared" si="79"/>
        <v xml:space="preserve">Flёur </v>
      </c>
      <c r="CV32" s="130" t="str">
        <f t="shared" si="80"/>
        <v>Колыбельная для Солнца</v>
      </c>
    </row>
    <row r="33" spans="1:100">
      <c r="A33" s="145" t="s">
        <v>105</v>
      </c>
      <c r="B33" s="130" t="s">
        <v>92</v>
      </c>
      <c r="C33" s="130" t="s">
        <v>106</v>
      </c>
      <c r="D33" s="160">
        <f t="shared" si="0"/>
        <v>0.31360770414610695</v>
      </c>
      <c r="E33" s="161">
        <f t="shared" si="1"/>
        <v>0.57314511447391958</v>
      </c>
      <c r="F33" s="162">
        <f t="shared" si="2"/>
        <v>0.88381775779641492</v>
      </c>
      <c r="G33" s="131">
        <f t="shared" si="3"/>
        <v>7</v>
      </c>
      <c r="H33" s="95" t="str">
        <f t="shared" si="4"/>
        <v>ИЭИ</v>
      </c>
      <c r="I33" s="132">
        <v>-1</v>
      </c>
      <c r="J33" s="95">
        <v>-2</v>
      </c>
      <c r="K33" s="95">
        <v>2</v>
      </c>
      <c r="L33" s="96">
        <v>-1</v>
      </c>
      <c r="M33" s="95">
        <v>0</v>
      </c>
      <c r="N33" s="97">
        <v>0</v>
      </c>
      <c r="O33" s="95">
        <v>1</v>
      </c>
      <c r="P33" s="95">
        <v>0</v>
      </c>
      <c r="Q33" s="95">
        <v>0</v>
      </c>
      <c r="R33" s="96">
        <v>0</v>
      </c>
      <c r="S33" s="95">
        <v>0</v>
      </c>
      <c r="T33" s="97">
        <v>-1</v>
      </c>
      <c r="U33" s="96">
        <v>0</v>
      </c>
      <c r="V33" s="95">
        <v>0</v>
      </c>
      <c r="W33" s="97">
        <v>1</v>
      </c>
      <c r="X33" s="133">
        <f t="shared" si="5"/>
        <v>3.6055512754639891</v>
      </c>
      <c r="Y33" s="138">
        <f t="shared" si="6"/>
        <v>-0.27735009811261457</v>
      </c>
      <c r="Z33" s="136">
        <f t="shared" si="7"/>
        <v>-0.27735009811261457</v>
      </c>
      <c r="AA33" s="136">
        <f t="shared" si="8"/>
        <v>1.386750490563073</v>
      </c>
      <c r="AB33" s="136">
        <f t="shared" si="9"/>
        <v>0.27735009811261457</v>
      </c>
      <c r="AC33" s="135">
        <f t="shared" si="10"/>
        <v>-0.27735009811261457</v>
      </c>
      <c r="AD33" s="136">
        <f t="shared" si="11"/>
        <v>-0.27735009811261457</v>
      </c>
      <c r="AE33" s="136">
        <f t="shared" si="12"/>
        <v>2.4961508830135317</v>
      </c>
      <c r="AF33" s="137">
        <f t="shared" si="13"/>
        <v>-0.83205029433784372</v>
      </c>
      <c r="AG33" s="135">
        <f t="shared" si="14"/>
        <v>-0.27735009811261457</v>
      </c>
      <c r="AH33" s="136">
        <f t="shared" si="15"/>
        <v>-0.27735009811261457</v>
      </c>
      <c r="AI33" s="136">
        <f t="shared" si="16"/>
        <v>0.27735009811261457</v>
      </c>
      <c r="AJ33" s="137">
        <f t="shared" si="17"/>
        <v>-0.83205029433784372</v>
      </c>
      <c r="AK33" s="136">
        <f t="shared" si="18"/>
        <v>-0.27735009811261457</v>
      </c>
      <c r="AL33" s="136">
        <f t="shared" si="19"/>
        <v>-0.27735009811261457</v>
      </c>
      <c r="AM33" s="136">
        <f t="shared" si="20"/>
        <v>1.386750490563073</v>
      </c>
      <c r="AN33" s="139">
        <f t="shared" si="21"/>
        <v>-1.9414506867883023</v>
      </c>
      <c r="AO33" s="134">
        <f t="shared" si="22"/>
        <v>-0.27735009811261457</v>
      </c>
      <c r="AP33" s="134">
        <f t="shared" si="23"/>
        <v>-0.55470019622522915</v>
      </c>
      <c r="AQ33" s="134">
        <f t="shared" si="24"/>
        <v>0.55470019622522915</v>
      </c>
      <c r="AR33" s="135">
        <f t="shared" si="25"/>
        <v>-0.27735009811261457</v>
      </c>
      <c r="AS33" s="136">
        <f t="shared" si="26"/>
        <v>0</v>
      </c>
      <c r="AT33" s="137">
        <f t="shared" si="27"/>
        <v>0</v>
      </c>
      <c r="AU33" s="134">
        <f t="shared" si="28"/>
        <v>0.27735009811261457</v>
      </c>
      <c r="AV33" s="134">
        <f t="shared" si="29"/>
        <v>0</v>
      </c>
      <c r="AW33" s="134">
        <f t="shared" si="30"/>
        <v>0</v>
      </c>
      <c r="AX33" s="135">
        <f t="shared" si="31"/>
        <v>0</v>
      </c>
      <c r="AY33" s="136">
        <f t="shared" si="32"/>
        <v>0</v>
      </c>
      <c r="AZ33" s="137">
        <f t="shared" si="33"/>
        <v>-0.27735009811261457</v>
      </c>
      <c r="BA33" s="134">
        <f t="shared" si="34"/>
        <v>0</v>
      </c>
      <c r="BB33" s="134">
        <f t="shared" si="35"/>
        <v>0</v>
      </c>
      <c r="BC33" s="134">
        <f t="shared" si="36"/>
        <v>0.27735009811261457</v>
      </c>
      <c r="BD33" s="138">
        <f t="shared" si="37"/>
        <v>1.6641005886756874</v>
      </c>
      <c r="BE33" s="136">
        <f t="shared" si="38"/>
        <v>0</v>
      </c>
      <c r="BF33" s="136">
        <f t="shared" si="39"/>
        <v>1.6641005886756874</v>
      </c>
      <c r="BG33" s="136">
        <f t="shared" si="40"/>
        <v>0</v>
      </c>
      <c r="BH33" s="135">
        <f t="shared" si="41"/>
        <v>-0.13867504905630723</v>
      </c>
      <c r="BI33" s="136">
        <f t="shared" si="42"/>
        <v>-2.3574758339572237</v>
      </c>
      <c r="BJ33" s="136">
        <f t="shared" si="43"/>
        <v>-0.13867504905630723</v>
      </c>
      <c r="BK33" s="137">
        <f t="shared" si="44"/>
        <v>0.97072534339415095</v>
      </c>
      <c r="BL33" s="136">
        <f t="shared" si="45"/>
        <v>-0.13867504905630729</v>
      </c>
      <c r="BM33" s="136">
        <f t="shared" si="46"/>
        <v>-0.69337524528153649</v>
      </c>
      <c r="BN33" s="136">
        <f t="shared" si="47"/>
        <v>-0.13867504905630729</v>
      </c>
      <c r="BO33" s="139">
        <f t="shared" si="48"/>
        <v>-0.69337524528153649</v>
      </c>
      <c r="BP33" s="130" t="str">
        <f t="shared" si="49"/>
        <v xml:space="preserve">Flёur </v>
      </c>
      <c r="BQ33" s="130" t="str">
        <f t="shared" si="50"/>
        <v>Тёплые коты</v>
      </c>
      <c r="BR33" s="140">
        <f t="shared" si="51"/>
        <v>1.1094003924504583</v>
      </c>
      <c r="BS33" s="141">
        <f t="shared" si="52"/>
        <v>1.1094003924504587</v>
      </c>
      <c r="BT33" s="141">
        <f t="shared" si="53"/>
        <v>-1.1094003924504583</v>
      </c>
      <c r="BU33" s="142">
        <f t="shared" si="54"/>
        <v>-1.1094003924504585</v>
      </c>
      <c r="BV33" s="140">
        <f t="shared" si="55"/>
        <v>-1.1094003924504583</v>
      </c>
      <c r="BW33" s="141">
        <f t="shared" si="56"/>
        <v>1.1094003924504587</v>
      </c>
      <c r="BX33" s="141">
        <f t="shared" si="57"/>
        <v>1.1094003924504583</v>
      </c>
      <c r="BY33" s="142">
        <f t="shared" si="58"/>
        <v>-1.1094003924504585</v>
      </c>
      <c r="BZ33" s="140">
        <f t="shared" si="59"/>
        <v>-1.1094003924504583</v>
      </c>
      <c r="CA33" s="141">
        <f t="shared" si="60"/>
        <v>-1.1094003924504583</v>
      </c>
      <c r="CB33" s="141">
        <f t="shared" si="61"/>
        <v>-3.3282011773513753</v>
      </c>
      <c r="CC33" s="142">
        <f t="shared" si="62"/>
        <v>5.5470019622522919</v>
      </c>
      <c r="CD33" s="140">
        <f t="shared" si="63"/>
        <v>-1.1094003924504583</v>
      </c>
      <c r="CE33" s="141">
        <f t="shared" si="64"/>
        <v>3.3282011773513753</v>
      </c>
      <c r="CF33" s="141">
        <f t="shared" si="65"/>
        <v>1.1094003924504583</v>
      </c>
      <c r="CG33" s="142">
        <f t="shared" si="66"/>
        <v>-3.3282011773513753</v>
      </c>
      <c r="CH33" s="140">
        <f t="shared" si="67"/>
        <v>-2.218800784900917</v>
      </c>
      <c r="CI33" s="141">
        <f t="shared" si="68"/>
        <v>-2.2188007849009166</v>
      </c>
      <c r="CJ33" s="141">
        <f t="shared" si="69"/>
        <v>2.2188007849009166</v>
      </c>
      <c r="CK33" s="142">
        <f t="shared" si="70"/>
        <v>2.218800784900917</v>
      </c>
      <c r="CL33" s="142" t="s">
        <v>136</v>
      </c>
      <c r="CM33" s="143">
        <f t="shared" si="71"/>
        <v>1.386750490563073</v>
      </c>
      <c r="CN33" s="89">
        <f t="shared" si="72"/>
        <v>0</v>
      </c>
      <c r="CO33" s="89">
        <f t="shared" si="73"/>
        <v>2.773500981126146</v>
      </c>
      <c r="CP33" s="89">
        <f t="shared" si="74"/>
        <v>-1.386750490563073</v>
      </c>
      <c r="CQ33" s="89">
        <f t="shared" si="75"/>
        <v>0</v>
      </c>
      <c r="CR33" s="89">
        <f t="shared" si="76"/>
        <v>-1.386750490563073</v>
      </c>
      <c r="CS33" s="89">
        <f t="shared" si="77"/>
        <v>1.386750490563073</v>
      </c>
      <c r="CT33" s="144">
        <f t="shared" si="78"/>
        <v>-2.773500981126146</v>
      </c>
      <c r="CU33" s="130" t="str">
        <f t="shared" si="79"/>
        <v xml:space="preserve">Flёur </v>
      </c>
      <c r="CV33" s="130" t="str">
        <f t="shared" si="80"/>
        <v>Тёплые коты</v>
      </c>
    </row>
    <row r="34" spans="1:100">
      <c r="A34" s="145" t="s">
        <v>91</v>
      </c>
      <c r="B34" s="130" t="s">
        <v>92</v>
      </c>
      <c r="C34" s="130" t="s">
        <v>93</v>
      </c>
      <c r="D34" s="160">
        <f t="shared" si="0"/>
        <v>-5.9050564027527418E-2</v>
      </c>
      <c r="E34" s="161">
        <f t="shared" si="1"/>
        <v>0.30219994531734612</v>
      </c>
      <c r="F34" s="162">
        <f t="shared" si="2"/>
        <v>0.25149285790954901</v>
      </c>
      <c r="G34" s="131">
        <f t="shared" si="3"/>
        <v>3</v>
      </c>
      <c r="H34" s="95" t="str">
        <f t="shared" si="4"/>
        <v>СЭИ</v>
      </c>
      <c r="I34" s="132">
        <v>-1</v>
      </c>
      <c r="J34" s="95">
        <v>-1</v>
      </c>
      <c r="K34" s="95">
        <v>0</v>
      </c>
      <c r="L34" s="96">
        <v>-1</v>
      </c>
      <c r="M34" s="95">
        <v>0</v>
      </c>
      <c r="N34" s="97">
        <v>-2</v>
      </c>
      <c r="O34" s="95">
        <v>1</v>
      </c>
      <c r="P34" s="95">
        <v>2</v>
      </c>
      <c r="Q34" s="95">
        <v>0</v>
      </c>
      <c r="R34" s="96">
        <v>0</v>
      </c>
      <c r="S34" s="95">
        <v>0</v>
      </c>
      <c r="T34" s="97">
        <v>1</v>
      </c>
      <c r="U34" s="96">
        <v>0</v>
      </c>
      <c r="V34" s="95">
        <v>1</v>
      </c>
      <c r="W34" s="97">
        <v>0</v>
      </c>
      <c r="X34" s="133">
        <f t="shared" si="5"/>
        <v>3.7416573867739413</v>
      </c>
      <c r="Y34" s="138">
        <f t="shared" si="6"/>
        <v>0</v>
      </c>
      <c r="Z34" s="136">
        <f t="shared" si="7"/>
        <v>-0.53452248382484879</v>
      </c>
      <c r="AA34" s="136">
        <f t="shared" si="8"/>
        <v>2.1380899352993952</v>
      </c>
      <c r="AB34" s="136">
        <f t="shared" si="9"/>
        <v>1.6035674514745462</v>
      </c>
      <c r="AC34" s="135">
        <f t="shared" si="10"/>
        <v>-1.0690449676496976</v>
      </c>
      <c r="AD34" s="136">
        <f t="shared" si="11"/>
        <v>0.53452248382484879</v>
      </c>
      <c r="AE34" s="136">
        <f t="shared" si="12"/>
        <v>0</v>
      </c>
      <c r="AF34" s="137">
        <f t="shared" si="13"/>
        <v>-0.53452248382484879</v>
      </c>
      <c r="AG34" s="135">
        <f t="shared" si="14"/>
        <v>-1.6035674514745462</v>
      </c>
      <c r="AH34" s="136">
        <f t="shared" si="15"/>
        <v>-1.0690449676496976</v>
      </c>
      <c r="AI34" s="136">
        <f t="shared" si="16"/>
        <v>0.53452248382484879</v>
      </c>
      <c r="AJ34" s="137">
        <f t="shared" si="17"/>
        <v>-1.0690449676496976</v>
      </c>
      <c r="AK34" s="136">
        <f t="shared" si="18"/>
        <v>0.53452248382484879</v>
      </c>
      <c r="AL34" s="136">
        <f t="shared" si="19"/>
        <v>1.0690449676496976</v>
      </c>
      <c r="AM34" s="136">
        <f t="shared" si="20"/>
        <v>-0.53452248382484879</v>
      </c>
      <c r="AN34" s="139">
        <f t="shared" si="21"/>
        <v>0</v>
      </c>
      <c r="AO34" s="134">
        <f t="shared" si="22"/>
        <v>-0.2672612419124244</v>
      </c>
      <c r="AP34" s="134">
        <f t="shared" si="23"/>
        <v>-0.2672612419124244</v>
      </c>
      <c r="AQ34" s="134">
        <f t="shared" si="24"/>
        <v>0</v>
      </c>
      <c r="AR34" s="135">
        <f t="shared" si="25"/>
        <v>-0.2672612419124244</v>
      </c>
      <c r="AS34" s="136">
        <f t="shared" si="26"/>
        <v>0</v>
      </c>
      <c r="AT34" s="137">
        <f t="shared" si="27"/>
        <v>-0.53452248382484879</v>
      </c>
      <c r="AU34" s="134">
        <f t="shared" si="28"/>
        <v>0.2672612419124244</v>
      </c>
      <c r="AV34" s="134">
        <f t="shared" si="29"/>
        <v>0.53452248382484879</v>
      </c>
      <c r="AW34" s="134">
        <f t="shared" si="30"/>
        <v>0</v>
      </c>
      <c r="AX34" s="135">
        <f t="shared" si="31"/>
        <v>0</v>
      </c>
      <c r="AY34" s="136">
        <f t="shared" si="32"/>
        <v>0</v>
      </c>
      <c r="AZ34" s="137">
        <f t="shared" si="33"/>
        <v>0.2672612419124244</v>
      </c>
      <c r="BA34" s="134">
        <f t="shared" si="34"/>
        <v>0</v>
      </c>
      <c r="BB34" s="134">
        <f t="shared" si="35"/>
        <v>0.2672612419124244</v>
      </c>
      <c r="BC34" s="134">
        <f t="shared" si="36"/>
        <v>0</v>
      </c>
      <c r="BD34" s="138">
        <f t="shared" si="37"/>
        <v>-1.0690449676496976</v>
      </c>
      <c r="BE34" s="136">
        <f t="shared" si="38"/>
        <v>1.0690449676496976</v>
      </c>
      <c r="BF34" s="136">
        <f t="shared" si="39"/>
        <v>2.1380899352993952</v>
      </c>
      <c r="BG34" s="136">
        <f t="shared" si="40"/>
        <v>-2.1380899352993952</v>
      </c>
      <c r="BH34" s="135">
        <f t="shared" si="41"/>
        <v>0</v>
      </c>
      <c r="BI34" s="136">
        <f t="shared" si="42"/>
        <v>-1.6035674514745464</v>
      </c>
      <c r="BJ34" s="136">
        <f t="shared" si="43"/>
        <v>0</v>
      </c>
      <c r="BK34" s="137">
        <f t="shared" si="44"/>
        <v>1.6035674514745464</v>
      </c>
      <c r="BL34" s="136">
        <f t="shared" si="45"/>
        <v>-1.6035674514745464</v>
      </c>
      <c r="BM34" s="136">
        <f t="shared" si="46"/>
        <v>-1.6035674514745464</v>
      </c>
      <c r="BN34" s="136">
        <f t="shared" si="47"/>
        <v>1.6035674514745464</v>
      </c>
      <c r="BO34" s="139">
        <f t="shared" si="48"/>
        <v>1.6035674514745464</v>
      </c>
      <c r="BP34" s="130" t="str">
        <f t="shared" si="49"/>
        <v xml:space="preserve">Flёur </v>
      </c>
      <c r="BQ34" s="130" t="str">
        <f t="shared" si="50"/>
        <v>Шелкопряд</v>
      </c>
      <c r="BR34" s="140">
        <f t="shared" si="51"/>
        <v>3.2071349029490923</v>
      </c>
      <c r="BS34" s="141">
        <f t="shared" si="52"/>
        <v>-1.0690449676496976</v>
      </c>
      <c r="BT34" s="141">
        <f t="shared" si="53"/>
        <v>-3.2071349029490928</v>
      </c>
      <c r="BU34" s="142">
        <f t="shared" si="54"/>
        <v>1.0690449676496976</v>
      </c>
      <c r="BV34" s="140">
        <f t="shared" si="55"/>
        <v>-1.0690449676496976</v>
      </c>
      <c r="BW34" s="141">
        <f t="shared" si="56"/>
        <v>1.0690449676496976</v>
      </c>
      <c r="BX34" s="141">
        <f t="shared" si="57"/>
        <v>1.0690449676496976</v>
      </c>
      <c r="BY34" s="142">
        <f t="shared" si="58"/>
        <v>-1.0690449676496976</v>
      </c>
      <c r="BZ34" s="140">
        <f t="shared" si="59"/>
        <v>-2.1380899352993952</v>
      </c>
      <c r="CA34" s="141">
        <f t="shared" si="60"/>
        <v>0</v>
      </c>
      <c r="CB34" s="141">
        <f t="shared" si="61"/>
        <v>-2.2204460492503131E-16</v>
      </c>
      <c r="CC34" s="142">
        <f t="shared" si="62"/>
        <v>2.1380899352993952</v>
      </c>
      <c r="CD34" s="140">
        <f t="shared" si="63"/>
        <v>0</v>
      </c>
      <c r="CE34" s="141">
        <f t="shared" si="64"/>
        <v>2.1380899352993952</v>
      </c>
      <c r="CF34" s="141">
        <f t="shared" si="65"/>
        <v>0</v>
      </c>
      <c r="CG34" s="142">
        <f t="shared" si="66"/>
        <v>-2.1380899352993952</v>
      </c>
      <c r="CH34" s="140">
        <f t="shared" si="67"/>
        <v>-1.0690449676496976</v>
      </c>
      <c r="CI34" s="141">
        <f t="shared" si="68"/>
        <v>-1.0690449676496976</v>
      </c>
      <c r="CJ34" s="141">
        <f t="shared" si="69"/>
        <v>1.0690449676496974</v>
      </c>
      <c r="CK34" s="142">
        <f t="shared" si="70"/>
        <v>1.0690449676496976</v>
      </c>
      <c r="CL34" s="142" t="s">
        <v>136</v>
      </c>
      <c r="CM34" s="143">
        <f t="shared" si="71"/>
        <v>2.6726124191242437</v>
      </c>
      <c r="CN34" s="89">
        <f t="shared" si="72"/>
        <v>1.3363062095621219</v>
      </c>
      <c r="CO34" s="89">
        <f t="shared" si="73"/>
        <v>-1.3363062095621219</v>
      </c>
      <c r="CP34" s="89">
        <f t="shared" si="74"/>
        <v>0</v>
      </c>
      <c r="CQ34" s="89">
        <f t="shared" si="75"/>
        <v>-1.3363062095621219</v>
      </c>
      <c r="CR34" s="89">
        <f t="shared" si="76"/>
        <v>-2.6726124191242437</v>
      </c>
      <c r="CS34" s="89">
        <f t="shared" si="77"/>
        <v>0</v>
      </c>
      <c r="CT34" s="144">
        <f t="shared" si="78"/>
        <v>1.3363062095621219</v>
      </c>
      <c r="CU34" s="130" t="str">
        <f t="shared" si="79"/>
        <v xml:space="preserve">Flёur </v>
      </c>
      <c r="CV34" s="130" t="str">
        <f t="shared" si="80"/>
        <v>Шелкопряд</v>
      </c>
    </row>
    <row r="35" spans="1:100">
      <c r="A35" s="145" t="s">
        <v>431</v>
      </c>
      <c r="B35" s="130" t="s">
        <v>419</v>
      </c>
      <c r="C35" s="130" t="s">
        <v>432</v>
      </c>
      <c r="D35" s="160">
        <f t="shared" si="0"/>
        <v>-6.0030022518766463E-2</v>
      </c>
      <c r="E35" s="161">
        <f t="shared" si="1"/>
        <v>-0.2926463597789864</v>
      </c>
      <c r="F35" s="162">
        <f t="shared" si="2"/>
        <v>-0.47760676266559238</v>
      </c>
      <c r="G35" s="131">
        <f t="shared" si="3"/>
        <v>14</v>
      </c>
      <c r="H35" s="95" t="str">
        <f t="shared" si="4"/>
        <v>ЭИИ</v>
      </c>
      <c r="I35" s="132">
        <v>1</v>
      </c>
      <c r="J35" s="95">
        <v>0</v>
      </c>
      <c r="K35" s="95">
        <v>-1</v>
      </c>
      <c r="L35" s="96">
        <v>-2</v>
      </c>
      <c r="M35" s="95">
        <v>1</v>
      </c>
      <c r="N35" s="97">
        <v>-1</v>
      </c>
      <c r="O35" s="95">
        <v>0</v>
      </c>
      <c r="P35" s="95">
        <v>1</v>
      </c>
      <c r="Q35" s="95">
        <v>-1</v>
      </c>
      <c r="R35" s="96">
        <v>0</v>
      </c>
      <c r="S35" s="95">
        <v>0</v>
      </c>
      <c r="T35" s="97">
        <v>0</v>
      </c>
      <c r="U35" s="96">
        <v>1</v>
      </c>
      <c r="V35" s="95">
        <v>0</v>
      </c>
      <c r="W35" s="97">
        <v>1</v>
      </c>
      <c r="X35" s="133">
        <f t="shared" si="5"/>
        <v>3.4641016151377544</v>
      </c>
      <c r="Y35" s="138">
        <f t="shared" si="6"/>
        <v>0</v>
      </c>
      <c r="Z35" s="136">
        <f t="shared" si="7"/>
        <v>-0.57735026918962584</v>
      </c>
      <c r="AA35" s="136">
        <f t="shared" si="8"/>
        <v>-0.57735026918962584</v>
      </c>
      <c r="AB35" s="136">
        <f t="shared" si="9"/>
        <v>1.1547005383792517</v>
      </c>
      <c r="AC35" s="135">
        <f t="shared" si="10"/>
        <v>-0.57735026918962595</v>
      </c>
      <c r="AD35" s="136">
        <f t="shared" si="11"/>
        <v>0</v>
      </c>
      <c r="AE35" s="136">
        <f t="shared" si="12"/>
        <v>0</v>
      </c>
      <c r="AF35" s="137">
        <f t="shared" si="13"/>
        <v>0.57735026918962595</v>
      </c>
      <c r="AG35" s="135">
        <f t="shared" si="14"/>
        <v>-0.57735026918962595</v>
      </c>
      <c r="AH35" s="136">
        <f t="shared" si="15"/>
        <v>1.1102230246251565E-16</v>
      </c>
      <c r="AI35" s="136">
        <f t="shared" si="16"/>
        <v>-1.1547005383792517</v>
      </c>
      <c r="AJ35" s="137">
        <f t="shared" si="17"/>
        <v>-0.57735026918962595</v>
      </c>
      <c r="AK35" s="136">
        <f t="shared" si="18"/>
        <v>1.1547005383792517</v>
      </c>
      <c r="AL35" s="136">
        <f t="shared" si="19"/>
        <v>2.8867513459481295</v>
      </c>
      <c r="AM35" s="136">
        <f t="shared" si="20"/>
        <v>-0.57735026918962595</v>
      </c>
      <c r="AN35" s="139">
        <f t="shared" si="21"/>
        <v>-1.1547005383792517</v>
      </c>
      <c r="AO35" s="134">
        <f t="shared" si="22"/>
        <v>0.28867513459481292</v>
      </c>
      <c r="AP35" s="134">
        <f t="shared" si="23"/>
        <v>0</v>
      </c>
      <c r="AQ35" s="134">
        <f t="shared" si="24"/>
        <v>-0.28867513459481292</v>
      </c>
      <c r="AR35" s="135">
        <f t="shared" si="25"/>
        <v>-0.57735026918962584</v>
      </c>
      <c r="AS35" s="136">
        <f t="shared" si="26"/>
        <v>0.28867513459481292</v>
      </c>
      <c r="AT35" s="137">
        <f t="shared" si="27"/>
        <v>-0.28867513459481292</v>
      </c>
      <c r="AU35" s="134">
        <f t="shared" si="28"/>
        <v>0</v>
      </c>
      <c r="AV35" s="134">
        <f t="shared" si="29"/>
        <v>0.28867513459481292</v>
      </c>
      <c r="AW35" s="134">
        <f t="shared" si="30"/>
        <v>-0.28867513459481292</v>
      </c>
      <c r="AX35" s="135">
        <f t="shared" si="31"/>
        <v>0</v>
      </c>
      <c r="AY35" s="136">
        <f t="shared" si="32"/>
        <v>0</v>
      </c>
      <c r="AZ35" s="137">
        <f t="shared" si="33"/>
        <v>0</v>
      </c>
      <c r="BA35" s="134">
        <f t="shared" si="34"/>
        <v>0.28867513459481292</v>
      </c>
      <c r="BB35" s="134">
        <f t="shared" si="35"/>
        <v>0</v>
      </c>
      <c r="BC35" s="134">
        <f t="shared" si="36"/>
        <v>0.28867513459481292</v>
      </c>
      <c r="BD35" s="138">
        <f t="shared" si="37"/>
        <v>-0.72168783648703227</v>
      </c>
      <c r="BE35" s="136">
        <f t="shared" si="38"/>
        <v>1.5877132402714711</v>
      </c>
      <c r="BF35" s="136">
        <f t="shared" si="39"/>
        <v>-0.72168783648703227</v>
      </c>
      <c r="BG35" s="136">
        <f t="shared" si="40"/>
        <v>-1.8763883748662842</v>
      </c>
      <c r="BH35" s="135">
        <f t="shared" si="41"/>
        <v>-1.226869322027955</v>
      </c>
      <c r="BI35" s="136">
        <f t="shared" si="42"/>
        <v>-1.8042195912175809</v>
      </c>
      <c r="BJ35" s="136">
        <f t="shared" si="43"/>
        <v>2.2372322931098001</v>
      </c>
      <c r="BK35" s="137">
        <f t="shared" si="44"/>
        <v>1.6598820239201744</v>
      </c>
      <c r="BL35" s="136">
        <f t="shared" si="45"/>
        <v>-1.226869322027955</v>
      </c>
      <c r="BM35" s="136">
        <f t="shared" si="46"/>
        <v>-7.2168783648703272E-2</v>
      </c>
      <c r="BN35" s="136">
        <f t="shared" si="47"/>
        <v>2.2372322931098001</v>
      </c>
      <c r="BO35" s="139">
        <f t="shared" si="48"/>
        <v>-7.2168783648703272E-2</v>
      </c>
      <c r="BP35" s="130" t="str">
        <f t="shared" si="49"/>
        <v>Hi-Fi</v>
      </c>
      <c r="BQ35" s="130" t="str">
        <f t="shared" si="50"/>
        <v>Билет</v>
      </c>
      <c r="BR35" s="140">
        <f t="shared" si="51"/>
        <v>0</v>
      </c>
      <c r="BS35" s="141">
        <f t="shared" si="52"/>
        <v>0</v>
      </c>
      <c r="BT35" s="141">
        <f t="shared" si="53"/>
        <v>-2.3094010767585038</v>
      </c>
      <c r="BU35" s="142">
        <f t="shared" si="54"/>
        <v>2.3094010767585038</v>
      </c>
      <c r="BV35" s="140">
        <f t="shared" si="55"/>
        <v>-2.3094010767585038</v>
      </c>
      <c r="BW35" s="141">
        <f t="shared" si="56"/>
        <v>4.6188021535170076</v>
      </c>
      <c r="BX35" s="141">
        <f t="shared" si="57"/>
        <v>0</v>
      </c>
      <c r="BY35" s="142">
        <f t="shared" si="58"/>
        <v>-2.3094010767585038</v>
      </c>
      <c r="BZ35" s="140">
        <f t="shared" si="59"/>
        <v>0</v>
      </c>
      <c r="CA35" s="141">
        <f t="shared" si="60"/>
        <v>2.3094010767585038</v>
      </c>
      <c r="CB35" s="141">
        <f t="shared" si="61"/>
        <v>0</v>
      </c>
      <c r="CC35" s="142">
        <f t="shared" si="62"/>
        <v>-2.3094010767585038</v>
      </c>
      <c r="CD35" s="140">
        <f t="shared" si="63"/>
        <v>2.3094010767585034</v>
      </c>
      <c r="CE35" s="141">
        <f t="shared" si="64"/>
        <v>2.3094010767585038</v>
      </c>
      <c r="CF35" s="141">
        <f t="shared" si="65"/>
        <v>-2.3094010767585038</v>
      </c>
      <c r="CG35" s="142">
        <f t="shared" si="66"/>
        <v>-2.3094010767585038</v>
      </c>
      <c r="CH35" s="140">
        <f t="shared" si="67"/>
        <v>-1.1547005383792519</v>
      </c>
      <c r="CI35" s="141">
        <f t="shared" si="68"/>
        <v>1.1547005383792517</v>
      </c>
      <c r="CJ35" s="141">
        <f t="shared" si="69"/>
        <v>-1.1547005383792517</v>
      </c>
      <c r="CK35" s="142">
        <f t="shared" si="70"/>
        <v>1.1547005383792519</v>
      </c>
      <c r="CL35" s="142" t="s">
        <v>136</v>
      </c>
      <c r="CM35" s="143">
        <f t="shared" si="71"/>
        <v>-0.72168783648703227</v>
      </c>
      <c r="CN35" s="89">
        <f t="shared" si="72"/>
        <v>0.72168783648703227</v>
      </c>
      <c r="CO35" s="89">
        <f t="shared" si="73"/>
        <v>-0.72168783648703227</v>
      </c>
      <c r="CP35" s="89">
        <f t="shared" si="74"/>
        <v>0.72168783648703227</v>
      </c>
      <c r="CQ35" s="89">
        <f t="shared" si="75"/>
        <v>-2.1650635094610968</v>
      </c>
      <c r="CR35" s="89">
        <f t="shared" si="76"/>
        <v>-0.72168783648703227</v>
      </c>
      <c r="CS35" s="89">
        <f t="shared" si="77"/>
        <v>0.72168783648703227</v>
      </c>
      <c r="CT35" s="144">
        <f t="shared" si="78"/>
        <v>2.1650635094610968</v>
      </c>
      <c r="CU35" s="130" t="str">
        <f t="shared" si="79"/>
        <v>Hi-Fi</v>
      </c>
      <c r="CV35" s="130" t="str">
        <f t="shared" si="80"/>
        <v>Билет</v>
      </c>
    </row>
    <row r="36" spans="1:100">
      <c r="A36" s="129" t="s">
        <v>239</v>
      </c>
      <c r="B36" s="130" t="s">
        <v>240</v>
      </c>
      <c r="C36" s="130" t="s">
        <v>241</v>
      </c>
      <c r="D36" s="160">
        <f t="shared" si="0"/>
        <v>0.36391267143702544</v>
      </c>
      <c r="E36" s="161">
        <f t="shared" si="1"/>
        <v>-5.8485965052379171E-2</v>
      </c>
      <c r="F36" s="162">
        <f t="shared" si="2"/>
        <v>0.221088970331552</v>
      </c>
      <c r="G36" s="131">
        <f t="shared" si="3"/>
        <v>9</v>
      </c>
      <c r="H36" s="95" t="str">
        <f t="shared" si="4"/>
        <v>СЭЭ</v>
      </c>
      <c r="I36" s="132">
        <v>0</v>
      </c>
      <c r="J36" s="95">
        <v>1</v>
      </c>
      <c r="K36" s="95">
        <v>2</v>
      </c>
      <c r="L36" s="96">
        <v>0</v>
      </c>
      <c r="M36" s="95">
        <v>1</v>
      </c>
      <c r="N36" s="97">
        <v>0</v>
      </c>
      <c r="O36" s="95">
        <v>0</v>
      </c>
      <c r="P36" s="95">
        <v>-3</v>
      </c>
      <c r="Q36" s="95">
        <v>0</v>
      </c>
      <c r="R36" s="96">
        <v>-1</v>
      </c>
      <c r="S36" s="95">
        <v>0</v>
      </c>
      <c r="T36" s="97">
        <v>0</v>
      </c>
      <c r="U36" s="96">
        <v>0</v>
      </c>
      <c r="V36" s="95">
        <v>0</v>
      </c>
      <c r="W36" s="97">
        <v>0</v>
      </c>
      <c r="X36" s="133">
        <f t="shared" si="5"/>
        <v>4</v>
      </c>
      <c r="Y36" s="138">
        <f t="shared" si="6"/>
        <v>0</v>
      </c>
      <c r="Z36" s="136">
        <f t="shared" si="7"/>
        <v>-1</v>
      </c>
      <c r="AA36" s="136">
        <f t="shared" si="8"/>
        <v>-1</v>
      </c>
      <c r="AB36" s="136">
        <f t="shared" si="9"/>
        <v>-1</v>
      </c>
      <c r="AC36" s="135">
        <f t="shared" si="10"/>
        <v>1</v>
      </c>
      <c r="AD36" s="136">
        <f t="shared" si="11"/>
        <v>0</v>
      </c>
      <c r="AE36" s="136">
        <f t="shared" si="12"/>
        <v>1</v>
      </c>
      <c r="AF36" s="137">
        <f t="shared" si="13"/>
        <v>1</v>
      </c>
      <c r="AG36" s="135">
        <f t="shared" si="14"/>
        <v>1.5</v>
      </c>
      <c r="AH36" s="136">
        <f t="shared" si="15"/>
        <v>-0.5</v>
      </c>
      <c r="AI36" s="136">
        <f t="shared" si="16"/>
        <v>1.5</v>
      </c>
      <c r="AJ36" s="137">
        <f t="shared" si="17"/>
        <v>0.5</v>
      </c>
      <c r="AK36" s="136">
        <f t="shared" si="18"/>
        <v>0.5</v>
      </c>
      <c r="AL36" s="136">
        <f t="shared" si="19"/>
        <v>-1.5</v>
      </c>
      <c r="AM36" s="136">
        <f t="shared" si="20"/>
        <v>-0.5</v>
      </c>
      <c r="AN36" s="139">
        <f t="shared" si="21"/>
        <v>-1.5</v>
      </c>
      <c r="AO36" s="134">
        <f t="shared" si="22"/>
        <v>0</v>
      </c>
      <c r="AP36" s="134">
        <f t="shared" si="23"/>
        <v>0.25</v>
      </c>
      <c r="AQ36" s="134">
        <f t="shared" si="24"/>
        <v>0.5</v>
      </c>
      <c r="AR36" s="135">
        <f t="shared" si="25"/>
        <v>0</v>
      </c>
      <c r="AS36" s="136">
        <f t="shared" si="26"/>
        <v>0.25</v>
      </c>
      <c r="AT36" s="137">
        <f t="shared" si="27"/>
        <v>0</v>
      </c>
      <c r="AU36" s="134">
        <f t="shared" si="28"/>
        <v>0</v>
      </c>
      <c r="AV36" s="134">
        <f t="shared" si="29"/>
        <v>-0.75</v>
      </c>
      <c r="AW36" s="134">
        <f t="shared" si="30"/>
        <v>0</v>
      </c>
      <c r="AX36" s="135">
        <f t="shared" si="31"/>
        <v>-0.25</v>
      </c>
      <c r="AY36" s="136">
        <f t="shared" si="32"/>
        <v>0</v>
      </c>
      <c r="AZ36" s="137">
        <f t="shared" si="33"/>
        <v>0</v>
      </c>
      <c r="BA36" s="134">
        <f t="shared" si="34"/>
        <v>0</v>
      </c>
      <c r="BB36" s="134">
        <f t="shared" si="35"/>
        <v>0</v>
      </c>
      <c r="BC36" s="134">
        <f t="shared" si="36"/>
        <v>0</v>
      </c>
      <c r="BD36" s="138">
        <f t="shared" si="37"/>
        <v>3.5</v>
      </c>
      <c r="BE36" s="136">
        <f t="shared" si="38"/>
        <v>-0.5</v>
      </c>
      <c r="BF36" s="136">
        <f t="shared" si="39"/>
        <v>-2.5</v>
      </c>
      <c r="BG36" s="136">
        <f t="shared" si="40"/>
        <v>2.5</v>
      </c>
      <c r="BH36" s="135">
        <f t="shared" si="41"/>
        <v>-0.625</v>
      </c>
      <c r="BI36" s="136">
        <f t="shared" si="42"/>
        <v>-0.125</v>
      </c>
      <c r="BJ36" s="136">
        <f t="shared" si="43"/>
        <v>-0.625</v>
      </c>
      <c r="BK36" s="137">
        <f t="shared" si="44"/>
        <v>-0.125</v>
      </c>
      <c r="BL36" s="136">
        <f t="shared" si="45"/>
        <v>-0.625</v>
      </c>
      <c r="BM36" s="136">
        <f t="shared" si="46"/>
        <v>-0.125</v>
      </c>
      <c r="BN36" s="136">
        <f t="shared" si="47"/>
        <v>-0.625</v>
      </c>
      <c r="BO36" s="139">
        <f t="shared" si="48"/>
        <v>-0.125</v>
      </c>
      <c r="BP36" s="130" t="str">
        <f t="shared" si="49"/>
        <v>Loboda</v>
      </c>
      <c r="BQ36" s="130" t="str">
        <f t="shared" si="50"/>
        <v>Новый Рим</v>
      </c>
      <c r="BR36" s="140">
        <f t="shared" si="51"/>
        <v>-3</v>
      </c>
      <c r="BS36" s="141">
        <f t="shared" si="52"/>
        <v>3</v>
      </c>
      <c r="BT36" s="141">
        <f t="shared" si="53"/>
        <v>3</v>
      </c>
      <c r="BU36" s="142">
        <f t="shared" si="54"/>
        <v>-3</v>
      </c>
      <c r="BV36" s="140">
        <f t="shared" si="55"/>
        <v>1</v>
      </c>
      <c r="BW36" s="141">
        <f t="shared" si="56"/>
        <v>1</v>
      </c>
      <c r="BX36" s="141">
        <f t="shared" si="57"/>
        <v>-1</v>
      </c>
      <c r="BY36" s="142">
        <f t="shared" si="58"/>
        <v>-1</v>
      </c>
      <c r="BZ36" s="140">
        <f t="shared" si="59"/>
        <v>3</v>
      </c>
      <c r="CA36" s="141">
        <f t="shared" si="60"/>
        <v>-3</v>
      </c>
      <c r="CB36" s="141">
        <f t="shared" si="61"/>
        <v>-1</v>
      </c>
      <c r="CC36" s="142">
        <f t="shared" si="62"/>
        <v>1</v>
      </c>
      <c r="CD36" s="140">
        <f t="shared" si="63"/>
        <v>2</v>
      </c>
      <c r="CE36" s="141">
        <f t="shared" si="64"/>
        <v>-2</v>
      </c>
      <c r="CF36" s="141">
        <f t="shared" si="65"/>
        <v>0</v>
      </c>
      <c r="CG36" s="142">
        <f t="shared" si="66"/>
        <v>0</v>
      </c>
      <c r="CH36" s="140">
        <f t="shared" si="67"/>
        <v>0</v>
      </c>
      <c r="CI36" s="141">
        <f t="shared" si="68"/>
        <v>2</v>
      </c>
      <c r="CJ36" s="141">
        <f t="shared" si="69"/>
        <v>-2</v>
      </c>
      <c r="CK36" s="142">
        <f t="shared" si="70"/>
        <v>0</v>
      </c>
      <c r="CL36" s="142" t="s">
        <v>136</v>
      </c>
      <c r="CM36" s="143">
        <f t="shared" si="71"/>
        <v>-1.25</v>
      </c>
      <c r="CN36" s="89">
        <f t="shared" si="72"/>
        <v>-2.5</v>
      </c>
      <c r="CO36" s="89">
        <f t="shared" si="73"/>
        <v>2.5</v>
      </c>
      <c r="CP36" s="89">
        <f t="shared" si="74"/>
        <v>1.25</v>
      </c>
      <c r="CQ36" s="89">
        <f t="shared" si="75"/>
        <v>3.75</v>
      </c>
      <c r="CR36" s="89">
        <f t="shared" si="76"/>
        <v>0</v>
      </c>
      <c r="CS36" s="89">
        <f t="shared" si="77"/>
        <v>0</v>
      </c>
      <c r="CT36" s="144">
        <f t="shared" si="78"/>
        <v>-3.75</v>
      </c>
      <c r="CU36" s="130" t="str">
        <f t="shared" si="79"/>
        <v>Loboda</v>
      </c>
      <c r="CV36" s="130" t="str">
        <f t="shared" si="80"/>
        <v>Новый Рим</v>
      </c>
    </row>
    <row r="37" spans="1:100">
      <c r="A37" s="145" t="s">
        <v>272</v>
      </c>
      <c r="B37" s="130" t="s">
        <v>273</v>
      </c>
      <c r="C37" s="130" t="s">
        <v>274</v>
      </c>
      <c r="D37" s="160">
        <f t="shared" si="0"/>
        <v>0.32492202806877274</v>
      </c>
      <c r="E37" s="161">
        <f t="shared" si="1"/>
        <v>8.4479727297880933E-2</v>
      </c>
      <c r="F37" s="162">
        <f t="shared" si="2"/>
        <v>0.78407713375207055</v>
      </c>
      <c r="G37" s="131">
        <f t="shared" si="3"/>
        <v>7</v>
      </c>
      <c r="H37" s="95" t="str">
        <f t="shared" si="4"/>
        <v>ИЭИ</v>
      </c>
      <c r="I37" s="132">
        <v>-1</v>
      </c>
      <c r="J37" s="95">
        <v>-2</v>
      </c>
      <c r="K37" s="95">
        <v>1</v>
      </c>
      <c r="L37" s="96">
        <v>-2</v>
      </c>
      <c r="M37" s="95">
        <v>2</v>
      </c>
      <c r="N37" s="97">
        <v>0</v>
      </c>
      <c r="O37" s="95">
        <v>1</v>
      </c>
      <c r="P37" s="95">
        <v>0</v>
      </c>
      <c r="Q37" s="95">
        <v>0</v>
      </c>
      <c r="R37" s="96">
        <v>0</v>
      </c>
      <c r="S37" s="95">
        <v>0</v>
      </c>
      <c r="T37" s="97">
        <v>0</v>
      </c>
      <c r="U37" s="96">
        <v>1</v>
      </c>
      <c r="V37" s="95">
        <v>0</v>
      </c>
      <c r="W37" s="97">
        <v>0</v>
      </c>
      <c r="X37" s="133">
        <f t="shared" si="5"/>
        <v>4</v>
      </c>
      <c r="Y37" s="138">
        <f t="shared" si="6"/>
        <v>0</v>
      </c>
      <c r="Z37" s="136">
        <f t="shared" si="7"/>
        <v>0</v>
      </c>
      <c r="AA37" s="136">
        <f t="shared" si="8"/>
        <v>1</v>
      </c>
      <c r="AB37" s="136">
        <f t="shared" si="9"/>
        <v>0</v>
      </c>
      <c r="AC37" s="135">
        <f t="shared" si="10"/>
        <v>-1</v>
      </c>
      <c r="AD37" s="136">
        <f t="shared" si="11"/>
        <v>-1</v>
      </c>
      <c r="AE37" s="136">
        <f t="shared" si="12"/>
        <v>2</v>
      </c>
      <c r="AF37" s="137">
        <f t="shared" si="13"/>
        <v>1</v>
      </c>
      <c r="AG37" s="135">
        <f t="shared" si="14"/>
        <v>-1</v>
      </c>
      <c r="AH37" s="136">
        <f t="shared" si="15"/>
        <v>0</v>
      </c>
      <c r="AI37" s="136">
        <f t="shared" si="16"/>
        <v>1</v>
      </c>
      <c r="AJ37" s="137">
        <f t="shared" si="17"/>
        <v>-1</v>
      </c>
      <c r="AK37" s="136">
        <f t="shared" si="18"/>
        <v>0</v>
      </c>
      <c r="AL37" s="136">
        <f t="shared" si="19"/>
        <v>1</v>
      </c>
      <c r="AM37" s="136">
        <f t="shared" si="20"/>
        <v>0</v>
      </c>
      <c r="AN37" s="139">
        <f t="shared" si="21"/>
        <v>-2</v>
      </c>
      <c r="AO37" s="134">
        <f t="shared" si="22"/>
        <v>-0.25</v>
      </c>
      <c r="AP37" s="134">
        <f t="shared" si="23"/>
        <v>-0.5</v>
      </c>
      <c r="AQ37" s="134">
        <f t="shared" si="24"/>
        <v>0.25</v>
      </c>
      <c r="AR37" s="135">
        <f t="shared" si="25"/>
        <v>-0.5</v>
      </c>
      <c r="AS37" s="136">
        <f t="shared" si="26"/>
        <v>0.5</v>
      </c>
      <c r="AT37" s="137">
        <f t="shared" si="27"/>
        <v>0</v>
      </c>
      <c r="AU37" s="134">
        <f t="shared" si="28"/>
        <v>0.25</v>
      </c>
      <c r="AV37" s="134">
        <f t="shared" si="29"/>
        <v>0</v>
      </c>
      <c r="AW37" s="134">
        <f t="shared" si="30"/>
        <v>0</v>
      </c>
      <c r="AX37" s="135">
        <f t="shared" si="31"/>
        <v>0</v>
      </c>
      <c r="AY37" s="136">
        <f t="shared" si="32"/>
        <v>0</v>
      </c>
      <c r="AZ37" s="137">
        <f t="shared" si="33"/>
        <v>0</v>
      </c>
      <c r="BA37" s="134">
        <f t="shared" si="34"/>
        <v>0.25</v>
      </c>
      <c r="BB37" s="134">
        <f t="shared" si="35"/>
        <v>0</v>
      </c>
      <c r="BC37" s="134">
        <f t="shared" si="36"/>
        <v>0</v>
      </c>
      <c r="BD37" s="138">
        <f t="shared" si="37"/>
        <v>2.625</v>
      </c>
      <c r="BE37" s="136">
        <f t="shared" si="38"/>
        <v>1.125</v>
      </c>
      <c r="BF37" s="136">
        <f t="shared" si="39"/>
        <v>-0.375</v>
      </c>
      <c r="BG37" s="136">
        <f t="shared" si="40"/>
        <v>-1.875</v>
      </c>
      <c r="BH37" s="135">
        <f t="shared" si="41"/>
        <v>-0.6875</v>
      </c>
      <c r="BI37" s="136">
        <f t="shared" si="42"/>
        <v>-2.6875</v>
      </c>
      <c r="BJ37" s="136">
        <f t="shared" si="43"/>
        <v>0.8125</v>
      </c>
      <c r="BK37" s="137">
        <f t="shared" si="44"/>
        <v>1.8125</v>
      </c>
      <c r="BL37" s="136">
        <f t="shared" si="45"/>
        <v>6.25E-2</v>
      </c>
      <c r="BM37" s="136">
        <f t="shared" si="46"/>
        <v>-0.4375</v>
      </c>
      <c r="BN37" s="136">
        <f t="shared" si="47"/>
        <v>6.25E-2</v>
      </c>
      <c r="BO37" s="139">
        <f t="shared" si="48"/>
        <v>-0.4375</v>
      </c>
      <c r="BP37" s="130" t="str">
        <f t="shared" si="49"/>
        <v xml:space="preserve">Reflex </v>
      </c>
      <c r="BQ37" s="130" t="str">
        <f t="shared" si="50"/>
        <v>Я небо разбила</v>
      </c>
      <c r="BR37" s="140">
        <f t="shared" si="51"/>
        <v>1</v>
      </c>
      <c r="BS37" s="141">
        <f t="shared" si="52"/>
        <v>1</v>
      </c>
      <c r="BT37" s="141">
        <f t="shared" si="53"/>
        <v>-1</v>
      </c>
      <c r="BU37" s="142">
        <f t="shared" si="54"/>
        <v>-1</v>
      </c>
      <c r="BV37" s="140">
        <f t="shared" si="55"/>
        <v>0</v>
      </c>
      <c r="BW37" s="141">
        <f t="shared" si="56"/>
        <v>4</v>
      </c>
      <c r="BX37" s="141">
        <f t="shared" si="57"/>
        <v>0</v>
      </c>
      <c r="BY37" s="142">
        <f t="shared" si="58"/>
        <v>-4</v>
      </c>
      <c r="BZ37" s="140">
        <f t="shared" si="59"/>
        <v>-2</v>
      </c>
      <c r="CA37" s="141">
        <f t="shared" si="60"/>
        <v>0</v>
      </c>
      <c r="CB37" s="141">
        <f t="shared" si="61"/>
        <v>-2</v>
      </c>
      <c r="CC37" s="142">
        <f t="shared" si="62"/>
        <v>4</v>
      </c>
      <c r="CD37" s="140">
        <f t="shared" si="63"/>
        <v>0</v>
      </c>
      <c r="CE37" s="141">
        <f t="shared" si="64"/>
        <v>4</v>
      </c>
      <c r="CF37" s="141">
        <f t="shared" si="65"/>
        <v>0</v>
      </c>
      <c r="CG37" s="142">
        <f t="shared" si="66"/>
        <v>-4</v>
      </c>
      <c r="CH37" s="140">
        <f t="shared" si="67"/>
        <v>-4</v>
      </c>
      <c r="CI37" s="141">
        <f t="shared" si="68"/>
        <v>0</v>
      </c>
      <c r="CJ37" s="141">
        <f t="shared" si="69"/>
        <v>0</v>
      </c>
      <c r="CK37" s="142">
        <f t="shared" si="70"/>
        <v>4</v>
      </c>
      <c r="CL37" s="142" t="s">
        <v>136</v>
      </c>
      <c r="CM37" s="143">
        <f t="shared" si="71"/>
        <v>1.25</v>
      </c>
      <c r="CN37" s="89">
        <f t="shared" si="72"/>
        <v>0</v>
      </c>
      <c r="CO37" s="89">
        <f t="shared" si="73"/>
        <v>1.25</v>
      </c>
      <c r="CP37" s="89">
        <f t="shared" si="74"/>
        <v>0</v>
      </c>
      <c r="CQ37" s="89">
        <f t="shared" si="75"/>
        <v>0</v>
      </c>
      <c r="CR37" s="89">
        <f t="shared" si="76"/>
        <v>-1.25</v>
      </c>
      <c r="CS37" s="89">
        <f t="shared" si="77"/>
        <v>0</v>
      </c>
      <c r="CT37" s="144">
        <f t="shared" si="78"/>
        <v>-1.25</v>
      </c>
      <c r="CU37" s="130" t="str">
        <f t="shared" si="79"/>
        <v xml:space="preserve">Reflex </v>
      </c>
      <c r="CV37" s="130" t="str">
        <f t="shared" si="80"/>
        <v>Я небо разбила</v>
      </c>
    </row>
    <row r="38" spans="1:100">
      <c r="A38" s="129" t="s">
        <v>465</v>
      </c>
      <c r="B38" s="130" t="s">
        <v>466</v>
      </c>
      <c r="C38" s="130" t="s">
        <v>467</v>
      </c>
      <c r="D38" s="160">
        <f t="shared" si="0"/>
        <v>-6.2395343521603357E-2</v>
      </c>
      <c r="E38" s="161">
        <f t="shared" si="1"/>
        <v>-1.7016911869528223E-2</v>
      </c>
      <c r="F38" s="162">
        <f t="shared" si="2"/>
        <v>-0.11019864906280118</v>
      </c>
      <c r="G38" s="131">
        <f t="shared" si="3"/>
        <v>12</v>
      </c>
      <c r="H38" s="95" t="str">
        <f t="shared" si="4"/>
        <v>ЛИЭ</v>
      </c>
      <c r="I38" s="132">
        <v>-1</v>
      </c>
      <c r="J38" s="95">
        <v>2</v>
      </c>
      <c r="K38" s="95">
        <v>0</v>
      </c>
      <c r="L38" s="96">
        <v>2</v>
      </c>
      <c r="M38" s="95">
        <v>-1</v>
      </c>
      <c r="N38" s="97">
        <v>-2</v>
      </c>
      <c r="O38" s="95">
        <v>0</v>
      </c>
      <c r="P38" s="95">
        <v>-2</v>
      </c>
      <c r="Q38" s="95">
        <v>1</v>
      </c>
      <c r="R38" s="96">
        <v>0</v>
      </c>
      <c r="S38" s="95">
        <v>0</v>
      </c>
      <c r="T38" s="97">
        <v>0</v>
      </c>
      <c r="U38" s="96">
        <v>-1</v>
      </c>
      <c r="V38" s="95">
        <v>0</v>
      </c>
      <c r="W38" s="97">
        <v>1</v>
      </c>
      <c r="X38" s="133">
        <f t="shared" si="5"/>
        <v>4.5825756949558398</v>
      </c>
      <c r="Y38" s="138">
        <f t="shared" si="6"/>
        <v>-0.21821789023599233</v>
      </c>
      <c r="Z38" s="136">
        <f t="shared" si="7"/>
        <v>-1.091089451179962</v>
      </c>
      <c r="AA38" s="136">
        <f t="shared" si="8"/>
        <v>-0.21821789023599245</v>
      </c>
      <c r="AB38" s="136">
        <f t="shared" si="9"/>
        <v>0.65465367070797731</v>
      </c>
      <c r="AC38" s="135">
        <f t="shared" si="10"/>
        <v>1.091089451179962</v>
      </c>
      <c r="AD38" s="136">
        <f t="shared" si="11"/>
        <v>1.0910894511799618</v>
      </c>
      <c r="AE38" s="136">
        <f t="shared" si="12"/>
        <v>-0.65465367070797731</v>
      </c>
      <c r="AF38" s="137">
        <f t="shared" si="13"/>
        <v>-0.65465367070797709</v>
      </c>
      <c r="AG38" s="135">
        <f t="shared" si="14"/>
        <v>0.6546536707079772</v>
      </c>
      <c r="AH38" s="136">
        <f t="shared" si="15"/>
        <v>-1.091089451179962</v>
      </c>
      <c r="AI38" s="136">
        <f t="shared" si="16"/>
        <v>0.65465367070797731</v>
      </c>
      <c r="AJ38" s="137">
        <f t="shared" si="17"/>
        <v>2.4003967925959167</v>
      </c>
      <c r="AK38" s="136">
        <f t="shared" si="18"/>
        <v>-0.6546536707079772</v>
      </c>
      <c r="AL38" s="136">
        <f t="shared" si="19"/>
        <v>-1.5275252316519468</v>
      </c>
      <c r="AM38" s="136">
        <f t="shared" si="20"/>
        <v>-0.6546536707079772</v>
      </c>
      <c r="AN38" s="139">
        <f t="shared" si="21"/>
        <v>0.2182178902359925</v>
      </c>
      <c r="AO38" s="134">
        <f t="shared" si="22"/>
        <v>-0.21821789023599239</v>
      </c>
      <c r="AP38" s="134">
        <f t="shared" si="23"/>
        <v>0.43643578047198478</v>
      </c>
      <c r="AQ38" s="134">
        <f t="shared" si="24"/>
        <v>0</v>
      </c>
      <c r="AR38" s="135">
        <f t="shared" si="25"/>
        <v>0.43643578047198478</v>
      </c>
      <c r="AS38" s="136">
        <f t="shared" si="26"/>
        <v>-0.21821789023599239</v>
      </c>
      <c r="AT38" s="137">
        <f t="shared" si="27"/>
        <v>-0.43643578047198478</v>
      </c>
      <c r="AU38" s="134">
        <f t="shared" si="28"/>
        <v>0</v>
      </c>
      <c r="AV38" s="134">
        <f t="shared" si="29"/>
        <v>-0.43643578047198478</v>
      </c>
      <c r="AW38" s="134">
        <f t="shared" si="30"/>
        <v>0.21821789023599239</v>
      </c>
      <c r="AX38" s="135">
        <f t="shared" si="31"/>
        <v>0</v>
      </c>
      <c r="AY38" s="136">
        <f t="shared" si="32"/>
        <v>0</v>
      </c>
      <c r="AZ38" s="137">
        <f t="shared" si="33"/>
        <v>0</v>
      </c>
      <c r="BA38" s="134">
        <f t="shared" si="34"/>
        <v>-0.21821789023599239</v>
      </c>
      <c r="BB38" s="134">
        <f t="shared" si="35"/>
        <v>0</v>
      </c>
      <c r="BC38" s="134">
        <f t="shared" si="36"/>
        <v>0.21821789023599239</v>
      </c>
      <c r="BD38" s="138">
        <f t="shared" si="37"/>
        <v>0.43643578047198484</v>
      </c>
      <c r="BE38" s="136">
        <f t="shared" si="38"/>
        <v>-1.7457431218879393</v>
      </c>
      <c r="BF38" s="136">
        <f t="shared" si="39"/>
        <v>-0.87287156094396956</v>
      </c>
      <c r="BG38" s="136">
        <f t="shared" si="40"/>
        <v>2.1821789023599241</v>
      </c>
      <c r="BH38" s="135">
        <f t="shared" si="41"/>
        <v>0.6546536707079772</v>
      </c>
      <c r="BI38" s="136">
        <f t="shared" si="42"/>
        <v>1.9639610121239315</v>
      </c>
      <c r="BJ38" s="136">
        <f t="shared" si="43"/>
        <v>-1.9639610121239315</v>
      </c>
      <c r="BK38" s="137">
        <f t="shared" si="44"/>
        <v>-0.6546536707079772</v>
      </c>
      <c r="BL38" s="136">
        <f t="shared" si="45"/>
        <v>-1.3093073414159542</v>
      </c>
      <c r="BM38" s="136">
        <f t="shared" si="46"/>
        <v>-1.3093073414159544</v>
      </c>
      <c r="BN38" s="136">
        <f t="shared" si="47"/>
        <v>0</v>
      </c>
      <c r="BO38" s="139">
        <f t="shared" si="48"/>
        <v>2.6186146828319088</v>
      </c>
      <c r="BP38" s="130" t="str">
        <f t="shared" si="49"/>
        <v>Timati ft. DJ Smash</v>
      </c>
      <c r="BQ38" s="130" t="str">
        <f t="shared" si="50"/>
        <v>Moscow Never Sleeps</v>
      </c>
      <c r="BR38" s="140">
        <f t="shared" si="51"/>
        <v>-0.87287156094396945</v>
      </c>
      <c r="BS38" s="141">
        <f t="shared" si="52"/>
        <v>0.87287156094396967</v>
      </c>
      <c r="BT38" s="141">
        <f t="shared" si="53"/>
        <v>2.6186146828319092</v>
      </c>
      <c r="BU38" s="142">
        <f t="shared" si="54"/>
        <v>-2.6186146828319088</v>
      </c>
      <c r="BV38" s="140">
        <f t="shared" si="55"/>
        <v>1.7457431218879396</v>
      </c>
      <c r="BW38" s="141">
        <f t="shared" si="56"/>
        <v>-3.4914862437758782</v>
      </c>
      <c r="BX38" s="141">
        <f t="shared" si="57"/>
        <v>0</v>
      </c>
      <c r="BY38" s="142">
        <f t="shared" si="58"/>
        <v>1.7457431218879393</v>
      </c>
      <c r="BZ38" s="140">
        <f t="shared" si="59"/>
        <v>0.87287156094396956</v>
      </c>
      <c r="CA38" s="141">
        <f t="shared" si="60"/>
        <v>-2.6186146828319092</v>
      </c>
      <c r="CB38" s="141">
        <f t="shared" si="61"/>
        <v>2.6186146828319092</v>
      </c>
      <c r="CC38" s="142">
        <f t="shared" si="62"/>
        <v>-0.87287156094396967</v>
      </c>
      <c r="CD38" s="140">
        <f t="shared" si="63"/>
        <v>0</v>
      </c>
      <c r="CE38" s="141">
        <f t="shared" si="64"/>
        <v>-3.4914862437758787</v>
      </c>
      <c r="CF38" s="141">
        <f t="shared" si="65"/>
        <v>0</v>
      </c>
      <c r="CG38" s="142">
        <f t="shared" si="66"/>
        <v>3.4914862437758787</v>
      </c>
      <c r="CH38" s="140">
        <f t="shared" si="67"/>
        <v>2.6186146828319092</v>
      </c>
      <c r="CI38" s="141">
        <f t="shared" si="68"/>
        <v>0.87287156094397</v>
      </c>
      <c r="CJ38" s="141">
        <f t="shared" si="69"/>
        <v>-0.87287156094396989</v>
      </c>
      <c r="CK38" s="142">
        <f t="shared" si="70"/>
        <v>-2.6186146828319088</v>
      </c>
      <c r="CL38" s="142" t="s">
        <v>136</v>
      </c>
      <c r="CM38" s="143">
        <f t="shared" si="71"/>
        <v>-0.54554472558998102</v>
      </c>
      <c r="CN38" s="89">
        <f t="shared" si="72"/>
        <v>-0.54554472558998102</v>
      </c>
      <c r="CO38" s="89">
        <f t="shared" si="73"/>
        <v>0.54554472558998102</v>
      </c>
      <c r="CP38" s="89">
        <f t="shared" si="74"/>
        <v>0.54554472558998102</v>
      </c>
      <c r="CQ38" s="89">
        <f t="shared" si="75"/>
        <v>1.636634176769943</v>
      </c>
      <c r="CR38" s="89">
        <f t="shared" si="76"/>
        <v>1.636634176769943</v>
      </c>
      <c r="CS38" s="89">
        <f t="shared" si="77"/>
        <v>-1.636634176769943</v>
      </c>
      <c r="CT38" s="144">
        <f t="shared" si="78"/>
        <v>-1.636634176769943</v>
      </c>
      <c r="CU38" s="130" t="str">
        <f t="shared" si="79"/>
        <v>Timati ft. DJ Smash</v>
      </c>
      <c r="CV38" s="130" t="str">
        <f t="shared" si="80"/>
        <v>Moscow Never Sleeps</v>
      </c>
    </row>
    <row r="39" spans="1:100">
      <c r="A39" s="145" t="s">
        <v>355</v>
      </c>
      <c r="B39" s="130" t="s">
        <v>356</v>
      </c>
      <c r="C39" s="130" t="s">
        <v>357</v>
      </c>
      <c r="D39" s="160">
        <f t="shared" si="0"/>
        <v>-4.9319696191607143E-2</v>
      </c>
      <c r="E39" s="161">
        <f t="shared" si="1"/>
        <v>4.9319696191607143E-2</v>
      </c>
      <c r="F39" s="162" t="e">
        <f t="shared" si="2"/>
        <v>#DIV/0!</v>
      </c>
      <c r="G39" s="131">
        <f t="shared" si="3"/>
        <v>11</v>
      </c>
      <c r="H39" s="95" t="str">
        <f t="shared" si="4"/>
        <v>ИЛИ</v>
      </c>
      <c r="I39" s="132">
        <v>-1</v>
      </c>
      <c r="J39" s="95">
        <v>-2</v>
      </c>
      <c r="K39" s="95">
        <v>0</v>
      </c>
      <c r="L39" s="96">
        <v>0</v>
      </c>
      <c r="M39" s="95">
        <v>1</v>
      </c>
      <c r="N39" s="97">
        <v>0</v>
      </c>
      <c r="O39" s="95">
        <v>0</v>
      </c>
      <c r="P39" s="95">
        <v>0</v>
      </c>
      <c r="Q39" s="95">
        <v>0</v>
      </c>
      <c r="R39" s="96">
        <v>0</v>
      </c>
      <c r="S39" s="95">
        <v>0</v>
      </c>
      <c r="T39" s="97">
        <v>0</v>
      </c>
      <c r="U39" s="96">
        <v>0</v>
      </c>
      <c r="V39" s="95">
        <v>0</v>
      </c>
      <c r="W39" s="97">
        <v>-2</v>
      </c>
      <c r="X39" s="133">
        <f t="shared" si="5"/>
        <v>3.1622776601683795</v>
      </c>
      <c r="Y39" s="138">
        <f t="shared" si="6"/>
        <v>-1.2649110640673515</v>
      </c>
      <c r="Z39" s="136">
        <f t="shared" si="7"/>
        <v>1.2649110640673518</v>
      </c>
      <c r="AA39" s="136">
        <f t="shared" si="8"/>
        <v>1.2649110640673515</v>
      </c>
      <c r="AB39" s="136">
        <f t="shared" si="9"/>
        <v>-1.2649110640673518</v>
      </c>
      <c r="AC39" s="135">
        <f t="shared" si="10"/>
        <v>-0.63245553203367588</v>
      </c>
      <c r="AD39" s="136">
        <f t="shared" si="11"/>
        <v>-0.63245553203367588</v>
      </c>
      <c r="AE39" s="136">
        <f t="shared" si="12"/>
        <v>0.63245553203367588</v>
      </c>
      <c r="AF39" s="137">
        <f t="shared" si="13"/>
        <v>0.63245553203367588</v>
      </c>
      <c r="AG39" s="135">
        <f t="shared" si="14"/>
        <v>-1.8973665961010275</v>
      </c>
      <c r="AH39" s="136">
        <f t="shared" si="15"/>
        <v>0.63245553203367588</v>
      </c>
      <c r="AI39" s="136">
        <f t="shared" si="16"/>
        <v>1.8973665961010275</v>
      </c>
      <c r="AJ39" s="137">
        <f t="shared" si="17"/>
        <v>-0.63245553203367588</v>
      </c>
      <c r="AK39" s="136">
        <f t="shared" si="18"/>
        <v>1.1102230246251565E-16</v>
      </c>
      <c r="AL39" s="136">
        <f t="shared" si="19"/>
        <v>0</v>
      </c>
      <c r="AM39" s="136">
        <f t="shared" si="20"/>
        <v>-1.1102230246251565E-16</v>
      </c>
      <c r="AN39" s="139">
        <f t="shared" si="21"/>
        <v>0</v>
      </c>
      <c r="AO39" s="134">
        <f t="shared" si="22"/>
        <v>-0.31622776601683794</v>
      </c>
      <c r="AP39" s="134">
        <f t="shared" si="23"/>
        <v>-0.63245553203367588</v>
      </c>
      <c r="AQ39" s="134">
        <f t="shared" si="24"/>
        <v>0</v>
      </c>
      <c r="AR39" s="135">
        <f t="shared" si="25"/>
        <v>0</v>
      </c>
      <c r="AS39" s="136">
        <f t="shared" si="26"/>
        <v>0.31622776601683794</v>
      </c>
      <c r="AT39" s="137">
        <f t="shared" si="27"/>
        <v>0</v>
      </c>
      <c r="AU39" s="134">
        <f t="shared" si="28"/>
        <v>0</v>
      </c>
      <c r="AV39" s="134">
        <f t="shared" si="29"/>
        <v>0</v>
      </c>
      <c r="AW39" s="134">
        <f t="shared" si="30"/>
        <v>0</v>
      </c>
      <c r="AX39" s="135">
        <f t="shared" si="31"/>
        <v>0</v>
      </c>
      <c r="AY39" s="136">
        <f t="shared" si="32"/>
        <v>0</v>
      </c>
      <c r="AZ39" s="137">
        <f t="shared" si="33"/>
        <v>0</v>
      </c>
      <c r="BA39" s="134">
        <f t="shared" si="34"/>
        <v>0</v>
      </c>
      <c r="BB39" s="134">
        <f t="shared" si="35"/>
        <v>0</v>
      </c>
      <c r="BC39" s="134">
        <f t="shared" si="36"/>
        <v>-0.63245553203367588</v>
      </c>
      <c r="BD39" s="138">
        <f t="shared" si="37"/>
        <v>1.8973665961010275</v>
      </c>
      <c r="BE39" s="136">
        <f t="shared" si="38"/>
        <v>0</v>
      </c>
      <c r="BF39" s="136">
        <f t="shared" si="39"/>
        <v>0</v>
      </c>
      <c r="BG39" s="136">
        <f t="shared" si="40"/>
        <v>-1.8973665961010275</v>
      </c>
      <c r="BH39" s="135">
        <f t="shared" si="41"/>
        <v>0.31622776601683794</v>
      </c>
      <c r="BI39" s="136">
        <f t="shared" si="42"/>
        <v>-0.31622776601683794</v>
      </c>
      <c r="BJ39" s="136">
        <f t="shared" si="43"/>
        <v>0.31622776601683794</v>
      </c>
      <c r="BK39" s="137">
        <f t="shared" si="44"/>
        <v>-0.31622776601683794</v>
      </c>
      <c r="BL39" s="136">
        <f t="shared" si="45"/>
        <v>0.31622776601683794</v>
      </c>
      <c r="BM39" s="136">
        <f t="shared" si="46"/>
        <v>-0.31622776601683794</v>
      </c>
      <c r="BN39" s="136">
        <f t="shared" si="47"/>
        <v>0.31622776601683794</v>
      </c>
      <c r="BO39" s="139">
        <f t="shared" si="48"/>
        <v>-0.31622776601683794</v>
      </c>
      <c r="BP39" s="130" t="str">
        <f t="shared" si="49"/>
        <v>UMA2RMAH</v>
      </c>
      <c r="BQ39" s="130" t="str">
        <f t="shared" si="50"/>
        <v>Проститься</v>
      </c>
      <c r="BR39" s="140">
        <f t="shared" si="51"/>
        <v>0</v>
      </c>
      <c r="BS39" s="141">
        <f t="shared" si="52"/>
        <v>0</v>
      </c>
      <c r="BT39" s="141">
        <f t="shared" si="53"/>
        <v>0</v>
      </c>
      <c r="BU39" s="142">
        <f t="shared" si="54"/>
        <v>0</v>
      </c>
      <c r="BV39" s="140">
        <f t="shared" si="55"/>
        <v>1.264911064067352</v>
      </c>
      <c r="BW39" s="141">
        <f t="shared" si="56"/>
        <v>1.264911064067352</v>
      </c>
      <c r="BX39" s="141">
        <f t="shared" si="57"/>
        <v>-1.264911064067352</v>
      </c>
      <c r="BY39" s="142">
        <f t="shared" si="58"/>
        <v>-1.264911064067352</v>
      </c>
      <c r="BZ39" s="140">
        <f t="shared" si="59"/>
        <v>-3.7947331922020551</v>
      </c>
      <c r="CA39" s="141">
        <f t="shared" si="60"/>
        <v>1.2649110640673518</v>
      </c>
      <c r="CB39" s="141">
        <f t="shared" si="61"/>
        <v>-1.2649110640673518</v>
      </c>
      <c r="CC39" s="142">
        <f t="shared" si="62"/>
        <v>3.7947331922020551</v>
      </c>
      <c r="CD39" s="140">
        <f t="shared" si="63"/>
        <v>-2.5298221281347035</v>
      </c>
      <c r="CE39" s="141">
        <f t="shared" si="64"/>
        <v>2.5298221281347035</v>
      </c>
      <c r="CF39" s="141">
        <f t="shared" si="65"/>
        <v>2.5298221281347035</v>
      </c>
      <c r="CG39" s="142">
        <f t="shared" si="66"/>
        <v>-2.5298221281347035</v>
      </c>
      <c r="CH39" s="140">
        <f t="shared" si="67"/>
        <v>-3.7947331922020551</v>
      </c>
      <c r="CI39" s="141">
        <f t="shared" si="68"/>
        <v>-1.2649110640673515</v>
      </c>
      <c r="CJ39" s="141">
        <f t="shared" si="69"/>
        <v>1.2649110640673515</v>
      </c>
      <c r="CK39" s="142">
        <f t="shared" si="70"/>
        <v>3.7947331922020551</v>
      </c>
      <c r="CL39" s="142" t="s">
        <v>136</v>
      </c>
      <c r="CM39" s="143">
        <f t="shared" si="71"/>
        <v>0</v>
      </c>
      <c r="CN39" s="89">
        <f t="shared" si="72"/>
        <v>0</v>
      </c>
      <c r="CO39" s="89">
        <f t="shared" si="73"/>
        <v>0</v>
      </c>
      <c r="CP39" s="89">
        <f t="shared" si="74"/>
        <v>0</v>
      </c>
      <c r="CQ39" s="89">
        <f t="shared" si="75"/>
        <v>0</v>
      </c>
      <c r="CR39" s="89">
        <f t="shared" si="76"/>
        <v>0</v>
      </c>
      <c r="CS39" s="89">
        <f t="shared" si="77"/>
        <v>0</v>
      </c>
      <c r="CT39" s="144">
        <f t="shared" si="78"/>
        <v>0</v>
      </c>
      <c r="CU39" s="130" t="str">
        <f t="shared" si="79"/>
        <v>UMA2RMAH</v>
      </c>
      <c r="CV39" s="130" t="str">
        <f t="shared" si="80"/>
        <v>Проститься</v>
      </c>
    </row>
    <row r="40" spans="1:100">
      <c r="A40" s="145" t="s">
        <v>349</v>
      </c>
      <c r="B40" s="130" t="s">
        <v>350</v>
      </c>
      <c r="C40" s="130" t="s">
        <v>351</v>
      </c>
      <c r="D40" s="160">
        <f t="shared" si="0"/>
        <v>0.51025519140951459</v>
      </c>
      <c r="E40" s="161">
        <f t="shared" si="1"/>
        <v>0.21760883163052833</v>
      </c>
      <c r="F40" s="162">
        <f t="shared" si="2"/>
        <v>0.6452915100509875</v>
      </c>
      <c r="G40" s="131">
        <f t="shared" si="3"/>
        <v>11</v>
      </c>
      <c r="H40" s="95" t="str">
        <f t="shared" si="4"/>
        <v>ИЛИ</v>
      </c>
      <c r="I40" s="132">
        <v>0</v>
      </c>
      <c r="J40" s="95">
        <v>0</v>
      </c>
      <c r="K40" s="95">
        <v>2</v>
      </c>
      <c r="L40" s="96">
        <v>1</v>
      </c>
      <c r="M40" s="95">
        <v>1</v>
      </c>
      <c r="N40" s="97">
        <v>-1</v>
      </c>
      <c r="O40" s="95">
        <v>1</v>
      </c>
      <c r="P40" s="95">
        <v>-1</v>
      </c>
      <c r="Q40" s="95">
        <v>0</v>
      </c>
      <c r="R40" s="96">
        <v>-1</v>
      </c>
      <c r="S40" s="95">
        <v>0</v>
      </c>
      <c r="T40" s="97">
        <v>0</v>
      </c>
      <c r="U40" s="96">
        <v>1</v>
      </c>
      <c r="V40" s="95">
        <v>0</v>
      </c>
      <c r="W40" s="97">
        <v>1</v>
      </c>
      <c r="X40" s="133">
        <f t="shared" si="5"/>
        <v>3.4641016151377544</v>
      </c>
      <c r="Y40" s="138">
        <f t="shared" si="6"/>
        <v>1.1547005383792517</v>
      </c>
      <c r="Z40" s="136">
        <f t="shared" si="7"/>
        <v>-0.57735026918962584</v>
      </c>
      <c r="AA40" s="136">
        <f t="shared" si="8"/>
        <v>-0.57735026918962584</v>
      </c>
      <c r="AB40" s="136">
        <f t="shared" si="9"/>
        <v>-1.1102230246251565E-16</v>
      </c>
      <c r="AC40" s="135">
        <f t="shared" si="10"/>
        <v>1.1547005383792517</v>
      </c>
      <c r="AD40" s="136">
        <f t="shared" si="11"/>
        <v>0.57735026918962584</v>
      </c>
      <c r="AE40" s="136">
        <f t="shared" si="12"/>
        <v>0.57735026918962595</v>
      </c>
      <c r="AF40" s="137">
        <f t="shared" si="13"/>
        <v>-1.1102230246251565E-16</v>
      </c>
      <c r="AG40" s="135">
        <f t="shared" si="14"/>
        <v>0</v>
      </c>
      <c r="AH40" s="136">
        <f t="shared" si="15"/>
        <v>-1.7320508075688774</v>
      </c>
      <c r="AI40" s="136">
        <f t="shared" si="16"/>
        <v>1.7320508075688774</v>
      </c>
      <c r="AJ40" s="137">
        <f t="shared" si="17"/>
        <v>0</v>
      </c>
      <c r="AK40" s="136">
        <f t="shared" si="18"/>
        <v>1.1102230246251565E-16</v>
      </c>
      <c r="AL40" s="136">
        <f t="shared" si="19"/>
        <v>-0.57735026918962595</v>
      </c>
      <c r="AM40" s="136">
        <f t="shared" si="20"/>
        <v>0.57735026918962595</v>
      </c>
      <c r="AN40" s="139">
        <f t="shared" si="21"/>
        <v>-2.3094010767585034</v>
      </c>
      <c r="AO40" s="134">
        <f t="shared" si="22"/>
        <v>0</v>
      </c>
      <c r="AP40" s="134">
        <f t="shared" si="23"/>
        <v>0</v>
      </c>
      <c r="AQ40" s="134">
        <f t="shared" si="24"/>
        <v>0.57735026918962584</v>
      </c>
      <c r="AR40" s="135">
        <f t="shared" si="25"/>
        <v>0.28867513459481292</v>
      </c>
      <c r="AS40" s="136">
        <f t="shared" si="26"/>
        <v>0.28867513459481292</v>
      </c>
      <c r="AT40" s="137">
        <f t="shared" si="27"/>
        <v>-0.28867513459481292</v>
      </c>
      <c r="AU40" s="134">
        <f t="shared" si="28"/>
        <v>0.28867513459481292</v>
      </c>
      <c r="AV40" s="134">
        <f t="shared" si="29"/>
        <v>-0.28867513459481292</v>
      </c>
      <c r="AW40" s="134">
        <f t="shared" si="30"/>
        <v>0</v>
      </c>
      <c r="AX40" s="135">
        <f t="shared" si="31"/>
        <v>-0.28867513459481292</v>
      </c>
      <c r="AY40" s="136">
        <f t="shared" si="32"/>
        <v>0</v>
      </c>
      <c r="AZ40" s="137">
        <f t="shared" si="33"/>
        <v>0</v>
      </c>
      <c r="BA40" s="134">
        <f t="shared" si="34"/>
        <v>0.28867513459481292</v>
      </c>
      <c r="BB40" s="134">
        <f t="shared" si="35"/>
        <v>0</v>
      </c>
      <c r="BC40" s="134">
        <f t="shared" si="36"/>
        <v>0.28867513459481292</v>
      </c>
      <c r="BD40" s="138">
        <f t="shared" si="37"/>
        <v>2.5980762113533165</v>
      </c>
      <c r="BE40" s="136">
        <f t="shared" si="38"/>
        <v>0.86602540378443882</v>
      </c>
      <c r="BF40" s="136">
        <f t="shared" si="39"/>
        <v>-0.86602540378443882</v>
      </c>
      <c r="BG40" s="136">
        <f t="shared" si="40"/>
        <v>0.86602540378443882</v>
      </c>
      <c r="BH40" s="135">
        <f t="shared" si="41"/>
        <v>1.2990381056766582</v>
      </c>
      <c r="BI40" s="136">
        <f t="shared" si="42"/>
        <v>-0.43301270189221941</v>
      </c>
      <c r="BJ40" s="136">
        <f t="shared" si="43"/>
        <v>-2.1650635094610973</v>
      </c>
      <c r="BK40" s="137">
        <f t="shared" si="44"/>
        <v>-0.43301270189221941</v>
      </c>
      <c r="BL40" s="136">
        <f t="shared" si="45"/>
        <v>-1.2990381056766582</v>
      </c>
      <c r="BM40" s="136">
        <f t="shared" si="46"/>
        <v>-1.2990381056766582</v>
      </c>
      <c r="BN40" s="136">
        <f t="shared" si="47"/>
        <v>0.43301270189221941</v>
      </c>
      <c r="BO40" s="139">
        <f t="shared" si="48"/>
        <v>0.43301270189221941</v>
      </c>
      <c r="BP40" s="130" t="str">
        <f t="shared" si="49"/>
        <v>Агата Кристи</v>
      </c>
      <c r="BQ40" s="130" t="str">
        <f t="shared" si="50"/>
        <v>Сказочная тайга</v>
      </c>
      <c r="BR40" s="140">
        <f t="shared" si="51"/>
        <v>-1.1102230246251565E-16</v>
      </c>
      <c r="BS40" s="141">
        <f t="shared" si="52"/>
        <v>2.3094010767585038</v>
      </c>
      <c r="BT40" s="141">
        <f t="shared" si="53"/>
        <v>0</v>
      </c>
      <c r="BU40" s="142">
        <f t="shared" si="54"/>
        <v>-2.3094010767585034</v>
      </c>
      <c r="BV40" s="140">
        <f t="shared" si="55"/>
        <v>2.3094010767585034</v>
      </c>
      <c r="BW40" s="141">
        <f t="shared" si="56"/>
        <v>0</v>
      </c>
      <c r="BX40" s="141">
        <f t="shared" si="57"/>
        <v>-2.3094010767585034</v>
      </c>
      <c r="BY40" s="142">
        <f t="shared" si="58"/>
        <v>0</v>
      </c>
      <c r="BZ40" s="140">
        <f t="shared" si="59"/>
        <v>2.3094010767585034</v>
      </c>
      <c r="CA40" s="141">
        <f t="shared" si="60"/>
        <v>-2.3094010767585034</v>
      </c>
      <c r="CB40" s="141">
        <f t="shared" si="61"/>
        <v>-2.3094010767585038</v>
      </c>
      <c r="CC40" s="142">
        <f t="shared" si="62"/>
        <v>2.3094010767585038</v>
      </c>
      <c r="CD40" s="140">
        <f t="shared" si="63"/>
        <v>-1.1102230246251565E-16</v>
      </c>
      <c r="CE40" s="141">
        <f t="shared" si="64"/>
        <v>-2.3094010767585029</v>
      </c>
      <c r="CF40" s="141">
        <f t="shared" si="65"/>
        <v>2.3094010767585034</v>
      </c>
      <c r="CG40" s="142">
        <f t="shared" si="66"/>
        <v>0</v>
      </c>
      <c r="CH40" s="140">
        <f t="shared" si="67"/>
        <v>-1.1547005383792519</v>
      </c>
      <c r="CI40" s="141">
        <f t="shared" si="68"/>
        <v>1.1547005383792515</v>
      </c>
      <c r="CJ40" s="141">
        <f t="shared" si="69"/>
        <v>-1.1547005383792515</v>
      </c>
      <c r="CK40" s="142">
        <f t="shared" si="70"/>
        <v>1.1547005383792517</v>
      </c>
      <c r="CL40" s="142" t="s">
        <v>136</v>
      </c>
      <c r="CM40" s="143">
        <f t="shared" si="71"/>
        <v>0.72168783648703227</v>
      </c>
      <c r="CN40" s="89">
        <f t="shared" si="72"/>
        <v>-0.72168783648703227</v>
      </c>
      <c r="CO40" s="89">
        <f t="shared" si="73"/>
        <v>2.1650635094610968</v>
      </c>
      <c r="CP40" s="89">
        <f t="shared" si="74"/>
        <v>0.72168783648703227</v>
      </c>
      <c r="CQ40" s="89">
        <f t="shared" si="75"/>
        <v>2.1650635094610968</v>
      </c>
      <c r="CR40" s="89">
        <f t="shared" si="76"/>
        <v>-2.1650635094610968</v>
      </c>
      <c r="CS40" s="89">
        <f t="shared" si="77"/>
        <v>0.72168783648703227</v>
      </c>
      <c r="CT40" s="144">
        <f t="shared" si="78"/>
        <v>-3.6084391824351614</v>
      </c>
      <c r="CU40" s="130" t="str">
        <f t="shared" si="79"/>
        <v>Агата Кристи</v>
      </c>
      <c r="CV40" s="130" t="str">
        <f t="shared" si="80"/>
        <v>Сказочная тайга</v>
      </c>
    </row>
    <row r="41" spans="1:100">
      <c r="A41" s="129" t="s">
        <v>194</v>
      </c>
      <c r="B41" s="130" t="s">
        <v>195</v>
      </c>
      <c r="C41" s="130" t="s">
        <v>196</v>
      </c>
      <c r="D41" s="160">
        <f t="shared" si="0"/>
        <v>-0.28268216441983229</v>
      </c>
      <c r="E41" s="161">
        <f t="shared" si="1"/>
        <v>0.15271335319232318</v>
      </c>
      <c r="F41" s="162">
        <f t="shared" si="2"/>
        <v>-0.20323692028323079</v>
      </c>
      <c r="G41" s="131">
        <f t="shared" si="3"/>
        <v>14</v>
      </c>
      <c r="H41" s="95" t="str">
        <f t="shared" si="4"/>
        <v>ЭИИ</v>
      </c>
      <c r="I41" s="132">
        <v>-1</v>
      </c>
      <c r="J41" s="95">
        <v>-3</v>
      </c>
      <c r="K41" s="95">
        <v>0</v>
      </c>
      <c r="L41" s="96">
        <v>-1</v>
      </c>
      <c r="M41" s="95">
        <v>0</v>
      </c>
      <c r="N41" s="97">
        <v>-1</v>
      </c>
      <c r="O41" s="95">
        <v>-1</v>
      </c>
      <c r="P41" s="95">
        <v>1</v>
      </c>
      <c r="Q41" s="95">
        <v>-1</v>
      </c>
      <c r="R41" s="96">
        <v>0</v>
      </c>
      <c r="S41" s="95">
        <v>0</v>
      </c>
      <c r="T41" s="97">
        <v>0</v>
      </c>
      <c r="U41" s="96">
        <v>0</v>
      </c>
      <c r="V41" s="95">
        <v>0</v>
      </c>
      <c r="W41" s="97">
        <v>1</v>
      </c>
      <c r="X41" s="133">
        <f t="shared" si="5"/>
        <v>4</v>
      </c>
      <c r="Y41" s="138">
        <f t="shared" si="6"/>
        <v>-1.5</v>
      </c>
      <c r="Z41" s="136">
        <f t="shared" si="7"/>
        <v>-0.5</v>
      </c>
      <c r="AA41" s="136">
        <f t="shared" si="8"/>
        <v>1</v>
      </c>
      <c r="AB41" s="136">
        <f t="shared" si="9"/>
        <v>0</v>
      </c>
      <c r="AC41" s="135">
        <f t="shared" si="10"/>
        <v>-1.5</v>
      </c>
      <c r="AD41" s="136">
        <f t="shared" si="11"/>
        <v>0.5</v>
      </c>
      <c r="AE41" s="136">
        <f t="shared" si="12"/>
        <v>1</v>
      </c>
      <c r="AF41" s="137">
        <f t="shared" si="13"/>
        <v>-1</v>
      </c>
      <c r="AG41" s="135">
        <f t="shared" si="14"/>
        <v>-1</v>
      </c>
      <c r="AH41" s="136">
        <f t="shared" si="15"/>
        <v>0</v>
      </c>
      <c r="AI41" s="136">
        <f t="shared" si="16"/>
        <v>0.5</v>
      </c>
      <c r="AJ41" s="137">
        <f t="shared" si="17"/>
        <v>-0.5</v>
      </c>
      <c r="AK41" s="136">
        <f t="shared" si="18"/>
        <v>0</v>
      </c>
      <c r="AL41" s="136">
        <f t="shared" si="19"/>
        <v>2</v>
      </c>
      <c r="AM41" s="136">
        <f t="shared" si="20"/>
        <v>1.5</v>
      </c>
      <c r="AN41" s="139">
        <f t="shared" si="21"/>
        <v>-0.5</v>
      </c>
      <c r="AO41" s="134">
        <f t="shared" si="22"/>
        <v>-0.25</v>
      </c>
      <c r="AP41" s="134">
        <f t="shared" si="23"/>
        <v>-0.75</v>
      </c>
      <c r="AQ41" s="134">
        <f t="shared" si="24"/>
        <v>0</v>
      </c>
      <c r="AR41" s="135">
        <f t="shared" si="25"/>
        <v>-0.25</v>
      </c>
      <c r="AS41" s="136">
        <f t="shared" si="26"/>
        <v>0</v>
      </c>
      <c r="AT41" s="137">
        <f t="shared" si="27"/>
        <v>-0.25</v>
      </c>
      <c r="AU41" s="134">
        <f t="shared" si="28"/>
        <v>-0.25</v>
      </c>
      <c r="AV41" s="134">
        <f t="shared" si="29"/>
        <v>0.25</v>
      </c>
      <c r="AW41" s="134">
        <f t="shared" si="30"/>
        <v>-0.25</v>
      </c>
      <c r="AX41" s="135">
        <f t="shared" si="31"/>
        <v>0</v>
      </c>
      <c r="AY41" s="136">
        <f t="shared" si="32"/>
        <v>0</v>
      </c>
      <c r="AZ41" s="137">
        <f t="shared" si="33"/>
        <v>0</v>
      </c>
      <c r="BA41" s="134">
        <f t="shared" si="34"/>
        <v>0</v>
      </c>
      <c r="BB41" s="134">
        <f t="shared" si="35"/>
        <v>0</v>
      </c>
      <c r="BC41" s="134">
        <f t="shared" si="36"/>
        <v>0.25</v>
      </c>
      <c r="BD41" s="138">
        <f t="shared" si="37"/>
        <v>0.25</v>
      </c>
      <c r="BE41" s="136">
        <f t="shared" si="38"/>
        <v>-0.25</v>
      </c>
      <c r="BF41" s="136">
        <f t="shared" si="39"/>
        <v>1.75</v>
      </c>
      <c r="BG41" s="136">
        <f t="shared" si="40"/>
        <v>-1.75</v>
      </c>
      <c r="BH41" s="135">
        <f t="shared" si="41"/>
        <v>-1</v>
      </c>
      <c r="BI41" s="136">
        <f t="shared" si="42"/>
        <v>-0.5</v>
      </c>
      <c r="BJ41" s="136">
        <f t="shared" si="43"/>
        <v>2</v>
      </c>
      <c r="BK41" s="137">
        <f t="shared" si="44"/>
        <v>-0.5</v>
      </c>
      <c r="BL41" s="136">
        <f t="shared" si="45"/>
        <v>-1</v>
      </c>
      <c r="BM41" s="136">
        <f t="shared" si="46"/>
        <v>-0.5</v>
      </c>
      <c r="BN41" s="136">
        <f t="shared" si="47"/>
        <v>2</v>
      </c>
      <c r="BO41" s="139">
        <f t="shared" si="48"/>
        <v>-0.5</v>
      </c>
      <c r="BP41" s="130" t="str">
        <f t="shared" si="49"/>
        <v>Аквариум (БГ)</v>
      </c>
      <c r="BQ41" s="130" t="str">
        <f t="shared" si="50"/>
        <v>Под небом голубым</v>
      </c>
      <c r="BR41" s="140">
        <f t="shared" si="51"/>
        <v>-1</v>
      </c>
      <c r="BS41" s="141">
        <f t="shared" si="52"/>
        <v>-1</v>
      </c>
      <c r="BT41" s="141">
        <f t="shared" si="53"/>
        <v>-1</v>
      </c>
      <c r="BU41" s="142">
        <f t="shared" si="54"/>
        <v>3</v>
      </c>
      <c r="BV41" s="140">
        <f t="shared" si="55"/>
        <v>-2</v>
      </c>
      <c r="BW41" s="141">
        <f t="shared" si="56"/>
        <v>2</v>
      </c>
      <c r="BX41" s="141">
        <f t="shared" si="57"/>
        <v>0</v>
      </c>
      <c r="BY41" s="142">
        <f t="shared" si="58"/>
        <v>0</v>
      </c>
      <c r="BZ41" s="140">
        <f t="shared" si="59"/>
        <v>-4</v>
      </c>
      <c r="CA41" s="141">
        <f t="shared" si="60"/>
        <v>2</v>
      </c>
      <c r="CB41" s="141">
        <f t="shared" si="61"/>
        <v>-2</v>
      </c>
      <c r="CC41" s="142">
        <f t="shared" si="62"/>
        <v>4</v>
      </c>
      <c r="CD41" s="140">
        <f t="shared" si="63"/>
        <v>-2</v>
      </c>
      <c r="CE41" s="141">
        <f t="shared" si="64"/>
        <v>4</v>
      </c>
      <c r="CF41" s="141">
        <f t="shared" si="65"/>
        <v>2</v>
      </c>
      <c r="CG41" s="142">
        <f t="shared" si="66"/>
        <v>-4</v>
      </c>
      <c r="CH41" s="140">
        <f t="shared" si="67"/>
        <v>-3</v>
      </c>
      <c r="CI41" s="141">
        <f t="shared" si="68"/>
        <v>-3</v>
      </c>
      <c r="CJ41" s="141">
        <f t="shared" si="69"/>
        <v>3</v>
      </c>
      <c r="CK41" s="142">
        <f t="shared" si="70"/>
        <v>3</v>
      </c>
      <c r="CL41" s="142" t="s">
        <v>136</v>
      </c>
      <c r="CM41" s="143">
        <f t="shared" si="71"/>
        <v>-0.625</v>
      </c>
      <c r="CN41" s="89">
        <f t="shared" si="72"/>
        <v>-0.625</v>
      </c>
      <c r="CO41" s="89">
        <f t="shared" si="73"/>
        <v>-0.625</v>
      </c>
      <c r="CP41" s="89">
        <f t="shared" si="74"/>
        <v>-0.625</v>
      </c>
      <c r="CQ41" s="89">
        <f t="shared" si="75"/>
        <v>-0.625</v>
      </c>
      <c r="CR41" s="89">
        <f t="shared" si="76"/>
        <v>-0.625</v>
      </c>
      <c r="CS41" s="89">
        <f t="shared" si="77"/>
        <v>1.875</v>
      </c>
      <c r="CT41" s="144">
        <f t="shared" si="78"/>
        <v>1.875</v>
      </c>
      <c r="CU41" s="130" t="str">
        <f t="shared" si="79"/>
        <v>Аквариум (БГ)</v>
      </c>
      <c r="CV41" s="130" t="str">
        <f t="shared" si="80"/>
        <v>Под небом голубым</v>
      </c>
    </row>
    <row r="42" spans="1:100">
      <c r="A42" s="145" t="s">
        <v>408</v>
      </c>
      <c r="B42" s="130" t="s">
        <v>195</v>
      </c>
      <c r="C42" s="130" t="s">
        <v>409</v>
      </c>
      <c r="D42" s="160">
        <f t="shared" si="0"/>
        <v>0.48086703786817014</v>
      </c>
      <c r="E42" s="161">
        <f t="shared" si="1"/>
        <v>0.48086703786817009</v>
      </c>
      <c r="F42" s="162">
        <f t="shared" si="2"/>
        <v>0.65120705767847775</v>
      </c>
      <c r="G42" s="131">
        <f t="shared" si="3"/>
        <v>9</v>
      </c>
      <c r="H42" s="95" t="str">
        <f t="shared" si="4"/>
        <v>СЭЭ</v>
      </c>
      <c r="I42" s="132">
        <v>0</v>
      </c>
      <c r="J42" s="95">
        <v>0</v>
      </c>
      <c r="K42" s="95">
        <v>3</v>
      </c>
      <c r="L42" s="96">
        <v>0</v>
      </c>
      <c r="M42" s="95">
        <v>0</v>
      </c>
      <c r="N42" s="97">
        <v>0</v>
      </c>
      <c r="O42" s="95">
        <v>-1</v>
      </c>
      <c r="P42" s="95">
        <v>0</v>
      </c>
      <c r="Q42" s="95">
        <v>0</v>
      </c>
      <c r="R42" s="96">
        <v>0</v>
      </c>
      <c r="S42" s="95">
        <v>0</v>
      </c>
      <c r="T42" s="97">
        <v>0</v>
      </c>
      <c r="U42" s="96">
        <v>0</v>
      </c>
      <c r="V42" s="95">
        <v>0</v>
      </c>
      <c r="W42" s="97">
        <v>0</v>
      </c>
      <c r="X42" s="133">
        <f t="shared" si="5"/>
        <v>3.1622776601683795</v>
      </c>
      <c r="Y42" s="138">
        <f t="shared" si="6"/>
        <v>0.63245553203367577</v>
      </c>
      <c r="Z42" s="136">
        <f t="shared" si="7"/>
        <v>-1.2649110640673518</v>
      </c>
      <c r="AA42" s="136">
        <f t="shared" si="8"/>
        <v>0.63245553203367577</v>
      </c>
      <c r="AB42" s="136">
        <f t="shared" si="9"/>
        <v>-1.2649110640673518</v>
      </c>
      <c r="AC42" s="135">
        <f t="shared" si="10"/>
        <v>0.63245553203367577</v>
      </c>
      <c r="AD42" s="136">
        <f t="shared" si="11"/>
        <v>-1.2649110640673518</v>
      </c>
      <c r="AE42" s="136">
        <f t="shared" si="12"/>
        <v>0.63245553203367577</v>
      </c>
      <c r="AF42" s="137">
        <f t="shared" si="13"/>
        <v>-1.2649110640673518</v>
      </c>
      <c r="AG42" s="135">
        <f t="shared" si="14"/>
        <v>1.2649110640673518</v>
      </c>
      <c r="AH42" s="136">
        <f t="shared" si="15"/>
        <v>-0.63245553203367577</v>
      </c>
      <c r="AI42" s="136">
        <f t="shared" si="16"/>
        <v>1.2649110640673518</v>
      </c>
      <c r="AJ42" s="137">
        <f t="shared" si="17"/>
        <v>-0.63245553203367577</v>
      </c>
      <c r="AK42" s="136">
        <f t="shared" si="18"/>
        <v>1.2649110640673518</v>
      </c>
      <c r="AL42" s="136">
        <f t="shared" si="19"/>
        <v>-0.63245553203367577</v>
      </c>
      <c r="AM42" s="136">
        <f t="shared" si="20"/>
        <v>1.2649110640673518</v>
      </c>
      <c r="AN42" s="139">
        <f t="shared" si="21"/>
        <v>-0.63245553203367577</v>
      </c>
      <c r="AO42" s="134">
        <f t="shared" si="22"/>
        <v>0</v>
      </c>
      <c r="AP42" s="134">
        <f t="shared" si="23"/>
        <v>0</v>
      </c>
      <c r="AQ42" s="134">
        <f t="shared" si="24"/>
        <v>0.94868329805051377</v>
      </c>
      <c r="AR42" s="135">
        <f t="shared" si="25"/>
        <v>0</v>
      </c>
      <c r="AS42" s="136">
        <f t="shared" si="26"/>
        <v>0</v>
      </c>
      <c r="AT42" s="137">
        <f t="shared" si="27"/>
        <v>0</v>
      </c>
      <c r="AU42" s="134">
        <f t="shared" si="28"/>
        <v>-0.31622776601683794</v>
      </c>
      <c r="AV42" s="134">
        <f t="shared" si="29"/>
        <v>0</v>
      </c>
      <c r="AW42" s="134">
        <f t="shared" si="30"/>
        <v>0</v>
      </c>
      <c r="AX42" s="135">
        <f t="shared" si="31"/>
        <v>0</v>
      </c>
      <c r="AY42" s="136">
        <f t="shared" si="32"/>
        <v>0</v>
      </c>
      <c r="AZ42" s="137">
        <f t="shared" si="33"/>
        <v>0</v>
      </c>
      <c r="BA42" s="134">
        <f t="shared" si="34"/>
        <v>0</v>
      </c>
      <c r="BB42" s="134">
        <f t="shared" si="35"/>
        <v>0</v>
      </c>
      <c r="BC42" s="134">
        <f t="shared" si="36"/>
        <v>0</v>
      </c>
      <c r="BD42" s="138">
        <f t="shared" si="37"/>
        <v>1.4230249470757705</v>
      </c>
      <c r="BE42" s="136">
        <f t="shared" si="38"/>
        <v>1.4230249470757705</v>
      </c>
      <c r="BF42" s="136">
        <f t="shared" si="39"/>
        <v>1.4230249470757705</v>
      </c>
      <c r="BG42" s="136">
        <f t="shared" si="40"/>
        <v>1.4230249470757705</v>
      </c>
      <c r="BH42" s="135">
        <f t="shared" si="41"/>
        <v>-1.660195771588399</v>
      </c>
      <c r="BI42" s="136">
        <f t="shared" si="42"/>
        <v>0.2371708245126285</v>
      </c>
      <c r="BJ42" s="136">
        <f t="shared" si="43"/>
        <v>0.2371708245126285</v>
      </c>
      <c r="BK42" s="137">
        <f t="shared" si="44"/>
        <v>-1.660195771588399</v>
      </c>
      <c r="BL42" s="136">
        <f t="shared" si="45"/>
        <v>-0.71151247353788527</v>
      </c>
      <c r="BM42" s="136">
        <f t="shared" si="46"/>
        <v>-0.71151247353788527</v>
      </c>
      <c r="BN42" s="136">
        <f t="shared" si="47"/>
        <v>-0.71151247353788527</v>
      </c>
      <c r="BO42" s="139">
        <f t="shared" si="48"/>
        <v>-0.71151247353788527</v>
      </c>
      <c r="BP42" s="130" t="str">
        <f t="shared" si="49"/>
        <v>Аквариум (БГ)</v>
      </c>
      <c r="BQ42" s="130" t="str">
        <f t="shared" si="50"/>
        <v>Трамонтана</v>
      </c>
      <c r="BR42" s="140">
        <f t="shared" si="51"/>
        <v>-1.264911064067352</v>
      </c>
      <c r="BS42" s="141">
        <f t="shared" si="52"/>
        <v>-1.264911064067352</v>
      </c>
      <c r="BT42" s="141">
        <f t="shared" si="53"/>
        <v>1.264911064067352</v>
      </c>
      <c r="BU42" s="142">
        <f t="shared" si="54"/>
        <v>1.264911064067352</v>
      </c>
      <c r="BV42" s="140">
        <f t="shared" si="55"/>
        <v>0</v>
      </c>
      <c r="BW42" s="141">
        <f t="shared" si="56"/>
        <v>0</v>
      </c>
      <c r="BX42" s="141">
        <f t="shared" si="57"/>
        <v>0</v>
      </c>
      <c r="BY42" s="142">
        <f t="shared" si="58"/>
        <v>0</v>
      </c>
      <c r="BZ42" s="140">
        <f t="shared" si="59"/>
        <v>3.7947331922020551</v>
      </c>
      <c r="CA42" s="141">
        <f t="shared" si="60"/>
        <v>-3.7947331922020551</v>
      </c>
      <c r="CB42" s="141">
        <f t="shared" si="61"/>
        <v>-3.7947331922020551</v>
      </c>
      <c r="CC42" s="142">
        <f t="shared" si="62"/>
        <v>3.7947331922020551</v>
      </c>
      <c r="CD42" s="140">
        <f t="shared" si="63"/>
        <v>0</v>
      </c>
      <c r="CE42" s="141">
        <f t="shared" si="64"/>
        <v>0</v>
      </c>
      <c r="CF42" s="141">
        <f t="shared" si="65"/>
        <v>0</v>
      </c>
      <c r="CG42" s="142">
        <f t="shared" si="66"/>
        <v>0</v>
      </c>
      <c r="CH42" s="140">
        <f t="shared" si="67"/>
        <v>0</v>
      </c>
      <c r="CI42" s="141">
        <f t="shared" si="68"/>
        <v>0</v>
      </c>
      <c r="CJ42" s="141">
        <f t="shared" si="69"/>
        <v>0</v>
      </c>
      <c r="CK42" s="142">
        <f t="shared" si="70"/>
        <v>0</v>
      </c>
      <c r="CL42" s="142" t="s">
        <v>136</v>
      </c>
      <c r="CM42" s="143">
        <f t="shared" si="71"/>
        <v>1.5811388300841895</v>
      </c>
      <c r="CN42" s="89">
        <f t="shared" si="72"/>
        <v>-3.1622776601683795</v>
      </c>
      <c r="CO42" s="89">
        <f t="shared" si="73"/>
        <v>1.5811388300841895</v>
      </c>
      <c r="CP42" s="89">
        <f t="shared" si="74"/>
        <v>-3.1622776601683795</v>
      </c>
      <c r="CQ42" s="89">
        <f t="shared" si="75"/>
        <v>3.1622776601683795</v>
      </c>
      <c r="CR42" s="89">
        <f t="shared" si="76"/>
        <v>-1.5811388300841895</v>
      </c>
      <c r="CS42" s="89">
        <f t="shared" si="77"/>
        <v>3.1622776601683795</v>
      </c>
      <c r="CT42" s="144">
        <f t="shared" si="78"/>
        <v>-1.5811388300841895</v>
      </c>
      <c r="CU42" s="130" t="str">
        <f t="shared" si="79"/>
        <v>Аквариум (БГ)</v>
      </c>
      <c r="CV42" s="130" t="str">
        <f t="shared" si="80"/>
        <v>Трамонтана</v>
      </c>
    </row>
    <row r="43" spans="1:100">
      <c r="A43" s="129" t="s">
        <v>626</v>
      </c>
      <c r="B43" s="130" t="s">
        <v>531</v>
      </c>
      <c r="C43" s="130" t="s">
        <v>532</v>
      </c>
      <c r="D43" s="160">
        <f t="shared" si="0"/>
        <v>0.38855282102089389</v>
      </c>
      <c r="E43" s="161">
        <f t="shared" si="1"/>
        <v>-0.24674522210815894</v>
      </c>
      <c r="F43" s="162">
        <f t="shared" si="2"/>
        <v>0.17963775564967788</v>
      </c>
      <c r="G43" s="131">
        <f t="shared" si="3"/>
        <v>8</v>
      </c>
      <c r="H43" s="95" t="str">
        <f t="shared" si="4"/>
        <v>ЭИЭ</v>
      </c>
      <c r="I43" s="132">
        <v>0</v>
      </c>
      <c r="J43" s="95">
        <v>0</v>
      </c>
      <c r="K43" s="95">
        <v>0</v>
      </c>
      <c r="L43" s="96">
        <v>-1</v>
      </c>
      <c r="M43" s="95">
        <v>3</v>
      </c>
      <c r="N43" s="97">
        <v>0</v>
      </c>
      <c r="O43" s="95">
        <v>2</v>
      </c>
      <c r="P43" s="95">
        <v>-1</v>
      </c>
      <c r="Q43" s="95">
        <v>0</v>
      </c>
      <c r="R43" s="96">
        <v>-1</v>
      </c>
      <c r="S43" s="95">
        <v>0</v>
      </c>
      <c r="T43" s="97">
        <v>0</v>
      </c>
      <c r="U43" s="96">
        <v>2</v>
      </c>
      <c r="V43" s="95">
        <v>0</v>
      </c>
      <c r="W43" s="97">
        <v>-1</v>
      </c>
      <c r="X43" s="133">
        <f t="shared" si="5"/>
        <v>4.5825756949558398</v>
      </c>
      <c r="Y43" s="138">
        <f t="shared" si="6"/>
        <v>0.65465367070797731</v>
      </c>
      <c r="Z43" s="136">
        <f t="shared" si="7"/>
        <v>0.65465367070797731</v>
      </c>
      <c r="AA43" s="136">
        <f t="shared" si="8"/>
        <v>-0.65465367070797731</v>
      </c>
      <c r="AB43" s="136">
        <f t="shared" si="9"/>
        <v>0.21821789023599233</v>
      </c>
      <c r="AC43" s="135">
        <f t="shared" si="10"/>
        <v>0.21821789023599239</v>
      </c>
      <c r="AD43" s="136">
        <f t="shared" si="11"/>
        <v>-0.6546536707079772</v>
      </c>
      <c r="AE43" s="136">
        <f t="shared" si="12"/>
        <v>0.65465367070797731</v>
      </c>
      <c r="AF43" s="137">
        <f t="shared" si="13"/>
        <v>2.4003967925959167</v>
      </c>
      <c r="AG43" s="135">
        <f t="shared" si="14"/>
        <v>-1.091089451179962</v>
      </c>
      <c r="AH43" s="136">
        <f t="shared" si="15"/>
        <v>-0.2182178902359925</v>
      </c>
      <c r="AI43" s="136">
        <f t="shared" si="16"/>
        <v>1.091089451179962</v>
      </c>
      <c r="AJ43" s="137">
        <f t="shared" si="17"/>
        <v>-0.65465367070797709</v>
      </c>
      <c r="AK43" s="136">
        <f t="shared" si="18"/>
        <v>0.21821789023599239</v>
      </c>
      <c r="AL43" s="136">
        <f t="shared" si="19"/>
        <v>0.21821789023599239</v>
      </c>
      <c r="AM43" s="136">
        <f t="shared" si="20"/>
        <v>-1.091089451179962</v>
      </c>
      <c r="AN43" s="139">
        <f t="shared" si="21"/>
        <v>-1.9639610121239317</v>
      </c>
      <c r="AO43" s="134">
        <f t="shared" si="22"/>
        <v>0</v>
      </c>
      <c r="AP43" s="134">
        <f t="shared" si="23"/>
        <v>0</v>
      </c>
      <c r="AQ43" s="134">
        <f t="shared" si="24"/>
        <v>0</v>
      </c>
      <c r="AR43" s="135">
        <f t="shared" si="25"/>
        <v>-0.21821789023599239</v>
      </c>
      <c r="AS43" s="136">
        <f t="shared" si="26"/>
        <v>0.6546536707079772</v>
      </c>
      <c r="AT43" s="137">
        <f t="shared" si="27"/>
        <v>0</v>
      </c>
      <c r="AU43" s="134">
        <f t="shared" si="28"/>
        <v>0.43643578047198478</v>
      </c>
      <c r="AV43" s="134">
        <f t="shared" si="29"/>
        <v>-0.21821789023599239</v>
      </c>
      <c r="AW43" s="134">
        <f t="shared" si="30"/>
        <v>0</v>
      </c>
      <c r="AX43" s="135">
        <f t="shared" si="31"/>
        <v>-0.21821789023599239</v>
      </c>
      <c r="AY43" s="136">
        <f t="shared" si="32"/>
        <v>0</v>
      </c>
      <c r="AZ43" s="137">
        <f t="shared" si="33"/>
        <v>0</v>
      </c>
      <c r="BA43" s="134">
        <f t="shared" si="34"/>
        <v>0.43643578047198478</v>
      </c>
      <c r="BB43" s="134">
        <f t="shared" si="35"/>
        <v>0</v>
      </c>
      <c r="BC43" s="134">
        <f t="shared" si="36"/>
        <v>-0.21821789023599239</v>
      </c>
      <c r="BD43" s="138">
        <f t="shared" si="37"/>
        <v>2.6186146828319088</v>
      </c>
      <c r="BE43" s="136">
        <f t="shared" si="38"/>
        <v>1.3093073414159542</v>
      </c>
      <c r="BF43" s="136">
        <f t="shared" si="39"/>
        <v>-2.6186146828319088</v>
      </c>
      <c r="BG43" s="136">
        <f t="shared" si="40"/>
        <v>-1.3093073414159542</v>
      </c>
      <c r="BH43" s="135">
        <f t="shared" si="41"/>
        <v>0.6546536707079772</v>
      </c>
      <c r="BI43" s="136">
        <f t="shared" si="42"/>
        <v>-1.9639610121239315</v>
      </c>
      <c r="BJ43" s="136">
        <f t="shared" si="43"/>
        <v>-0.6546536707079772</v>
      </c>
      <c r="BK43" s="137">
        <f t="shared" si="44"/>
        <v>1.9639610121239315</v>
      </c>
      <c r="BL43" s="136">
        <f t="shared" si="45"/>
        <v>0</v>
      </c>
      <c r="BM43" s="136">
        <f t="shared" si="46"/>
        <v>0</v>
      </c>
      <c r="BN43" s="136">
        <f t="shared" si="47"/>
        <v>0</v>
      </c>
      <c r="BO43" s="139">
        <f t="shared" si="48"/>
        <v>0</v>
      </c>
      <c r="BP43" s="130" t="str">
        <f t="shared" si="49"/>
        <v>Александр Градский</v>
      </c>
      <c r="BQ43" s="130" t="str">
        <f t="shared" si="50"/>
        <v>Как молоды мы были</v>
      </c>
      <c r="BR43" s="140">
        <f t="shared" si="51"/>
        <v>0.87287156094396967</v>
      </c>
      <c r="BS43" s="141">
        <f t="shared" si="52"/>
        <v>2.6186146828319092</v>
      </c>
      <c r="BT43" s="141">
        <f t="shared" si="53"/>
        <v>-0.87287156094396967</v>
      </c>
      <c r="BU43" s="142">
        <f t="shared" si="54"/>
        <v>-2.6186146828319092</v>
      </c>
      <c r="BV43" s="140">
        <f t="shared" si="55"/>
        <v>1.7457431218879396</v>
      </c>
      <c r="BW43" s="141">
        <f t="shared" si="56"/>
        <v>3.4914862437758791</v>
      </c>
      <c r="BX43" s="141">
        <f t="shared" si="57"/>
        <v>-1.7457431218879396</v>
      </c>
      <c r="BY43" s="142">
        <f t="shared" si="58"/>
        <v>-3.4914862437758787</v>
      </c>
      <c r="BZ43" s="140">
        <f t="shared" si="59"/>
        <v>0</v>
      </c>
      <c r="CA43" s="141">
        <f t="shared" si="60"/>
        <v>0</v>
      </c>
      <c r="CB43" s="141">
        <f t="shared" si="61"/>
        <v>0</v>
      </c>
      <c r="CC43" s="142">
        <f t="shared" si="62"/>
        <v>0</v>
      </c>
      <c r="CD43" s="140">
        <f t="shared" si="63"/>
        <v>1.7457431218879391</v>
      </c>
      <c r="CE43" s="141">
        <f t="shared" si="64"/>
        <v>0</v>
      </c>
      <c r="CF43" s="141">
        <f t="shared" si="65"/>
        <v>0</v>
      </c>
      <c r="CG43" s="142">
        <f t="shared" si="66"/>
        <v>-1.7457431218879391</v>
      </c>
      <c r="CH43" s="140">
        <f t="shared" si="67"/>
        <v>-2.6186146828319092</v>
      </c>
      <c r="CI43" s="141">
        <f t="shared" si="68"/>
        <v>2.6186146828319092</v>
      </c>
      <c r="CJ43" s="141">
        <f t="shared" si="69"/>
        <v>-2.6186146828319092</v>
      </c>
      <c r="CK43" s="142">
        <f t="shared" si="70"/>
        <v>2.6186146828319092</v>
      </c>
      <c r="CL43" s="142" t="s">
        <v>136</v>
      </c>
      <c r="CM43" s="143">
        <f t="shared" si="71"/>
        <v>0</v>
      </c>
      <c r="CN43" s="89">
        <f t="shared" si="72"/>
        <v>1.091089451179962</v>
      </c>
      <c r="CO43" s="89">
        <f t="shared" si="73"/>
        <v>1.091089451179962</v>
      </c>
      <c r="CP43" s="89">
        <f t="shared" si="74"/>
        <v>2.1821789023599241</v>
      </c>
      <c r="CQ43" s="89">
        <f t="shared" si="75"/>
        <v>0</v>
      </c>
      <c r="CR43" s="89">
        <f t="shared" si="76"/>
        <v>-1.091089451179962</v>
      </c>
      <c r="CS43" s="89">
        <f t="shared" si="77"/>
        <v>-1.091089451179962</v>
      </c>
      <c r="CT43" s="144">
        <f t="shared" si="78"/>
        <v>-2.1821789023599241</v>
      </c>
      <c r="CU43" s="130" t="str">
        <f t="shared" si="79"/>
        <v>Александр Градский</v>
      </c>
      <c r="CV43" s="130" t="str">
        <f t="shared" si="80"/>
        <v>Как молоды мы были</v>
      </c>
    </row>
    <row r="44" spans="1:100">
      <c r="A44" s="145" t="s">
        <v>625</v>
      </c>
      <c r="B44" s="130" t="s">
        <v>529</v>
      </c>
      <c r="C44" s="130" t="s">
        <v>530</v>
      </c>
      <c r="D44" s="160">
        <f t="shared" si="0"/>
        <v>-0.12504825323476393</v>
      </c>
      <c r="E44" s="161">
        <f t="shared" si="1"/>
        <v>0.1111540028753457</v>
      </c>
      <c r="F44" s="162">
        <f t="shared" si="2"/>
        <v>-2.4891337579430829E-2</v>
      </c>
      <c r="G44" s="131">
        <f t="shared" si="3"/>
        <v>14</v>
      </c>
      <c r="H44" s="95" t="str">
        <f t="shared" si="4"/>
        <v>ЭИИ</v>
      </c>
      <c r="I44" s="132">
        <v>0</v>
      </c>
      <c r="J44" s="95">
        <v>-3</v>
      </c>
      <c r="K44" s="95">
        <v>0</v>
      </c>
      <c r="L44" s="96">
        <v>0</v>
      </c>
      <c r="M44" s="95">
        <v>1</v>
      </c>
      <c r="N44" s="97">
        <v>-1</v>
      </c>
      <c r="O44" s="95">
        <v>0</v>
      </c>
      <c r="P44" s="95">
        <v>1</v>
      </c>
      <c r="Q44" s="95">
        <v>-1</v>
      </c>
      <c r="R44" s="96">
        <v>0</v>
      </c>
      <c r="S44" s="95">
        <v>0</v>
      </c>
      <c r="T44" s="97">
        <v>0</v>
      </c>
      <c r="U44" s="96">
        <v>0</v>
      </c>
      <c r="V44" s="95">
        <v>0</v>
      </c>
      <c r="W44" s="97">
        <v>-1</v>
      </c>
      <c r="X44" s="133">
        <f t="shared" si="5"/>
        <v>3.7416573867739413</v>
      </c>
      <c r="Y44" s="138">
        <f t="shared" si="6"/>
        <v>-1.0690449676496976</v>
      </c>
      <c r="Z44" s="136">
        <f t="shared" si="7"/>
        <v>1.0690449676496976</v>
      </c>
      <c r="AA44" s="136">
        <f t="shared" si="8"/>
        <v>1.0690449676496976</v>
      </c>
      <c r="AB44" s="136">
        <f t="shared" si="9"/>
        <v>-1.0690449676496976</v>
      </c>
      <c r="AC44" s="135">
        <f t="shared" si="10"/>
        <v>-0.53452248382484879</v>
      </c>
      <c r="AD44" s="136">
        <f t="shared" si="11"/>
        <v>0.53452248382484879</v>
      </c>
      <c r="AE44" s="136">
        <f t="shared" si="12"/>
        <v>0.53452248382484879</v>
      </c>
      <c r="AF44" s="137">
        <f t="shared" si="13"/>
        <v>-0.53452248382484879</v>
      </c>
      <c r="AG44" s="135">
        <f t="shared" si="14"/>
        <v>-2.1380899352993947</v>
      </c>
      <c r="AH44" s="136">
        <f t="shared" si="15"/>
        <v>0</v>
      </c>
      <c r="AI44" s="136">
        <f t="shared" si="16"/>
        <v>1.0690449676496976</v>
      </c>
      <c r="AJ44" s="137">
        <f t="shared" si="17"/>
        <v>-1.0690449676496976</v>
      </c>
      <c r="AK44" s="136">
        <f t="shared" si="18"/>
        <v>0.53452248382484879</v>
      </c>
      <c r="AL44" s="136">
        <f t="shared" si="19"/>
        <v>1.6035674514745462</v>
      </c>
      <c r="AM44" s="136">
        <f t="shared" si="20"/>
        <v>0.53452248382484879</v>
      </c>
      <c r="AN44" s="139">
        <f t="shared" si="21"/>
        <v>-0.53452248382484879</v>
      </c>
      <c r="AO44" s="134">
        <f t="shared" si="22"/>
        <v>0</v>
      </c>
      <c r="AP44" s="134">
        <f t="shared" si="23"/>
        <v>-0.80178372573727319</v>
      </c>
      <c r="AQ44" s="134">
        <f t="shared" si="24"/>
        <v>0</v>
      </c>
      <c r="AR44" s="135">
        <f t="shared" si="25"/>
        <v>0</v>
      </c>
      <c r="AS44" s="136">
        <f t="shared" si="26"/>
        <v>0.2672612419124244</v>
      </c>
      <c r="AT44" s="137">
        <f t="shared" si="27"/>
        <v>-0.2672612419124244</v>
      </c>
      <c r="AU44" s="134">
        <f t="shared" si="28"/>
        <v>0</v>
      </c>
      <c r="AV44" s="134">
        <f t="shared" si="29"/>
        <v>0.2672612419124244</v>
      </c>
      <c r="AW44" s="134">
        <f t="shared" si="30"/>
        <v>-0.2672612419124244</v>
      </c>
      <c r="AX44" s="135">
        <f t="shared" si="31"/>
        <v>0</v>
      </c>
      <c r="AY44" s="136">
        <f t="shared" si="32"/>
        <v>0</v>
      </c>
      <c r="AZ44" s="137">
        <f t="shared" si="33"/>
        <v>0</v>
      </c>
      <c r="BA44" s="134">
        <f t="shared" si="34"/>
        <v>0</v>
      </c>
      <c r="BB44" s="134">
        <f t="shared" si="35"/>
        <v>0</v>
      </c>
      <c r="BC44" s="134">
        <f t="shared" si="36"/>
        <v>-0.2672612419124244</v>
      </c>
      <c r="BD44" s="138">
        <f t="shared" si="37"/>
        <v>0.80178372573727319</v>
      </c>
      <c r="BE44" s="136">
        <f t="shared" si="38"/>
        <v>0.80178372573727319</v>
      </c>
      <c r="BF44" s="136">
        <f t="shared" si="39"/>
        <v>0.80178372573727319</v>
      </c>
      <c r="BG44" s="136">
        <f t="shared" si="40"/>
        <v>-2.4053511772118195</v>
      </c>
      <c r="BH44" s="135">
        <f t="shared" si="41"/>
        <v>0.80178372573727319</v>
      </c>
      <c r="BI44" s="136">
        <f t="shared" si="42"/>
        <v>-0.80178372573727319</v>
      </c>
      <c r="BJ44" s="136">
        <f t="shared" si="43"/>
        <v>0.80178372573727319</v>
      </c>
      <c r="BK44" s="137">
        <f t="shared" si="44"/>
        <v>-0.80178372573727319</v>
      </c>
      <c r="BL44" s="136">
        <f t="shared" si="45"/>
        <v>-0.80178372573727319</v>
      </c>
      <c r="BM44" s="136">
        <f t="shared" si="46"/>
        <v>-0.80178372573727319</v>
      </c>
      <c r="BN44" s="136">
        <f t="shared" si="47"/>
        <v>2.4053511772118195</v>
      </c>
      <c r="BO44" s="139">
        <f t="shared" si="48"/>
        <v>-0.80178372573727319</v>
      </c>
      <c r="BP44" s="130" t="str">
        <f t="shared" si="49"/>
        <v>Александр Иванов и группа "Рондо"</v>
      </c>
      <c r="BQ44" s="130" t="str">
        <f t="shared" si="50"/>
        <v>Боже,какой пустяк</v>
      </c>
      <c r="BR44" s="140">
        <f t="shared" si="51"/>
        <v>0</v>
      </c>
      <c r="BS44" s="141">
        <f t="shared" si="52"/>
        <v>0</v>
      </c>
      <c r="BT44" s="141">
        <f t="shared" si="53"/>
        <v>-2.1380899352993947</v>
      </c>
      <c r="BU44" s="142">
        <f t="shared" si="54"/>
        <v>2.1380899352993952</v>
      </c>
      <c r="BV44" s="140">
        <f t="shared" si="55"/>
        <v>0</v>
      </c>
      <c r="BW44" s="141">
        <f t="shared" si="56"/>
        <v>2.1380899352993952</v>
      </c>
      <c r="BX44" s="141">
        <f t="shared" si="57"/>
        <v>-2.1380899352993947</v>
      </c>
      <c r="BY44" s="142">
        <f t="shared" si="58"/>
        <v>0</v>
      </c>
      <c r="BZ44" s="140">
        <f t="shared" si="59"/>
        <v>-3.2071349029490923</v>
      </c>
      <c r="CA44" s="141">
        <f t="shared" si="60"/>
        <v>3.2071349029490923</v>
      </c>
      <c r="CB44" s="141">
        <f t="shared" si="61"/>
        <v>-3.2071349029490923</v>
      </c>
      <c r="CC44" s="142">
        <f t="shared" si="62"/>
        <v>3.2071349029490923</v>
      </c>
      <c r="CD44" s="140">
        <f t="shared" si="63"/>
        <v>-3.2071349029490923</v>
      </c>
      <c r="CE44" s="141">
        <f t="shared" si="64"/>
        <v>3.2071349029490923</v>
      </c>
      <c r="CF44" s="141">
        <f t="shared" si="65"/>
        <v>3.2071349029490923</v>
      </c>
      <c r="CG44" s="142">
        <f t="shared" si="66"/>
        <v>-3.2071349029490923</v>
      </c>
      <c r="CH44" s="140">
        <f t="shared" si="67"/>
        <v>-4.2761798705987895</v>
      </c>
      <c r="CI44" s="141">
        <f t="shared" si="68"/>
        <v>-2.1380899352993952</v>
      </c>
      <c r="CJ44" s="141">
        <f t="shared" si="69"/>
        <v>2.1380899352993952</v>
      </c>
      <c r="CK44" s="142">
        <f t="shared" si="70"/>
        <v>4.2761798705987903</v>
      </c>
      <c r="CL44" s="142" t="s">
        <v>136</v>
      </c>
      <c r="CM44" s="143">
        <f t="shared" si="71"/>
        <v>0</v>
      </c>
      <c r="CN44" s="89">
        <f t="shared" si="72"/>
        <v>0</v>
      </c>
      <c r="CO44" s="89">
        <f t="shared" si="73"/>
        <v>0</v>
      </c>
      <c r="CP44" s="89">
        <f t="shared" si="74"/>
        <v>0</v>
      </c>
      <c r="CQ44" s="89">
        <f t="shared" si="75"/>
        <v>-1.3363062095621219</v>
      </c>
      <c r="CR44" s="89">
        <f t="shared" si="76"/>
        <v>-1.3363062095621219</v>
      </c>
      <c r="CS44" s="89">
        <f t="shared" si="77"/>
        <v>1.3363062095621219</v>
      </c>
      <c r="CT44" s="144">
        <f t="shared" si="78"/>
        <v>1.3363062095621219</v>
      </c>
      <c r="CU44" s="130" t="str">
        <f t="shared" si="79"/>
        <v>Александр Иванов и группа "Рондо"</v>
      </c>
      <c r="CV44" s="130" t="str">
        <f t="shared" si="80"/>
        <v>Боже,какой пустяк</v>
      </c>
    </row>
    <row r="45" spans="1:100">
      <c r="A45" s="145" t="s">
        <v>455</v>
      </c>
      <c r="B45" s="130" t="s">
        <v>456</v>
      </c>
      <c r="C45" s="130" t="s">
        <v>457</v>
      </c>
      <c r="D45" s="160">
        <f t="shared" si="0"/>
        <v>-9.9265319238914476E-2</v>
      </c>
      <c r="E45" s="161">
        <f t="shared" si="1"/>
        <v>-8.5084559347641392E-3</v>
      </c>
      <c r="F45" s="162">
        <f t="shared" si="2"/>
        <v>-0.12639730609246153</v>
      </c>
      <c r="G45" s="131">
        <f t="shared" si="3"/>
        <v>4</v>
      </c>
      <c r="H45" s="95" t="str">
        <f t="shared" si="4"/>
        <v>ЭСЭ</v>
      </c>
      <c r="I45" s="132">
        <v>-1</v>
      </c>
      <c r="J45" s="95">
        <v>2</v>
      </c>
      <c r="K45" s="95">
        <v>0</v>
      </c>
      <c r="L45" s="96">
        <v>-1</v>
      </c>
      <c r="M45" s="95">
        <v>-1</v>
      </c>
      <c r="N45" s="97">
        <v>-1</v>
      </c>
      <c r="O45" s="95">
        <v>-1</v>
      </c>
      <c r="P45" s="95">
        <v>2</v>
      </c>
      <c r="Q45" s="95">
        <v>-1</v>
      </c>
      <c r="R45" s="96">
        <v>0</v>
      </c>
      <c r="S45" s="95">
        <v>0</v>
      </c>
      <c r="T45" s="97">
        <v>1</v>
      </c>
      <c r="U45" s="96">
        <v>1</v>
      </c>
      <c r="V45" s="95">
        <v>1</v>
      </c>
      <c r="W45" s="97">
        <v>2</v>
      </c>
      <c r="X45" s="133">
        <f t="shared" si="5"/>
        <v>4.5825756949558398</v>
      </c>
      <c r="Y45" s="138">
        <f t="shared" si="6"/>
        <v>0.65465367070797709</v>
      </c>
      <c r="Z45" s="136">
        <f t="shared" si="7"/>
        <v>-2.4003967925959162</v>
      </c>
      <c r="AA45" s="136">
        <f t="shared" si="8"/>
        <v>-0.21821789023599233</v>
      </c>
      <c r="AB45" s="136">
        <f t="shared" si="9"/>
        <v>1.9639610121239315</v>
      </c>
      <c r="AC45" s="135">
        <f t="shared" si="10"/>
        <v>-0.6546536707079772</v>
      </c>
      <c r="AD45" s="136">
        <f t="shared" si="11"/>
        <v>-0.21821789023599253</v>
      </c>
      <c r="AE45" s="136">
        <f t="shared" si="12"/>
        <v>-0.65465367070797731</v>
      </c>
      <c r="AF45" s="137">
        <f t="shared" si="13"/>
        <v>-0.21821789023599233</v>
      </c>
      <c r="AG45" s="135">
        <f t="shared" si="14"/>
        <v>0.21821789023599242</v>
      </c>
      <c r="AH45" s="136">
        <f t="shared" si="15"/>
        <v>-1.091089451179962</v>
      </c>
      <c r="AI45" s="136">
        <f t="shared" si="16"/>
        <v>-0.6546536707079772</v>
      </c>
      <c r="AJ45" s="137">
        <f t="shared" si="17"/>
        <v>-0.21821789023599231</v>
      </c>
      <c r="AK45" s="136">
        <f t="shared" si="18"/>
        <v>0.65465367070797731</v>
      </c>
      <c r="AL45" s="136">
        <f t="shared" si="19"/>
        <v>1.0910894511799618</v>
      </c>
      <c r="AM45" s="136">
        <f t="shared" si="20"/>
        <v>0.6546536707079772</v>
      </c>
      <c r="AN45" s="139">
        <f t="shared" si="21"/>
        <v>1.091089451179962</v>
      </c>
      <c r="AO45" s="134">
        <f t="shared" si="22"/>
        <v>-0.21821789023599239</v>
      </c>
      <c r="AP45" s="134">
        <f t="shared" si="23"/>
        <v>0.43643578047198478</v>
      </c>
      <c r="AQ45" s="134">
        <f t="shared" si="24"/>
        <v>0</v>
      </c>
      <c r="AR45" s="135">
        <f t="shared" si="25"/>
        <v>-0.21821789023599239</v>
      </c>
      <c r="AS45" s="136">
        <f t="shared" si="26"/>
        <v>-0.21821789023599239</v>
      </c>
      <c r="AT45" s="137">
        <f t="shared" si="27"/>
        <v>-0.21821789023599239</v>
      </c>
      <c r="AU45" s="134">
        <f t="shared" si="28"/>
        <v>-0.21821789023599239</v>
      </c>
      <c r="AV45" s="134">
        <f t="shared" si="29"/>
        <v>0.43643578047198478</v>
      </c>
      <c r="AW45" s="134">
        <f t="shared" si="30"/>
        <v>-0.21821789023599239</v>
      </c>
      <c r="AX45" s="135">
        <f t="shared" si="31"/>
        <v>0</v>
      </c>
      <c r="AY45" s="136">
        <f t="shared" si="32"/>
        <v>0</v>
      </c>
      <c r="AZ45" s="137">
        <f t="shared" si="33"/>
        <v>0.21821789023599239</v>
      </c>
      <c r="BA45" s="134">
        <f t="shared" si="34"/>
        <v>0.21821789023599239</v>
      </c>
      <c r="BB45" s="134">
        <f t="shared" si="35"/>
        <v>0.21821789023599239</v>
      </c>
      <c r="BC45" s="134">
        <f t="shared" si="36"/>
        <v>0.43643578047198478</v>
      </c>
      <c r="BD45" s="138">
        <f t="shared" si="37"/>
        <v>-2.1821789023599241</v>
      </c>
      <c r="BE45" s="136">
        <f t="shared" si="38"/>
        <v>0.87287156094396956</v>
      </c>
      <c r="BF45" s="136">
        <f t="shared" si="39"/>
        <v>1.7457431218879393</v>
      </c>
      <c r="BG45" s="136">
        <f t="shared" si="40"/>
        <v>-0.43643578047198484</v>
      </c>
      <c r="BH45" s="135">
        <f t="shared" si="41"/>
        <v>-1.9639610121239315</v>
      </c>
      <c r="BI45" s="136">
        <f t="shared" si="42"/>
        <v>0.6546536707079772</v>
      </c>
      <c r="BJ45" s="136">
        <f t="shared" si="43"/>
        <v>0.6546536707079772</v>
      </c>
      <c r="BK45" s="137">
        <f t="shared" si="44"/>
        <v>0.6546536707079772</v>
      </c>
      <c r="BL45" s="136">
        <f t="shared" si="45"/>
        <v>-1.9639610121239315</v>
      </c>
      <c r="BM45" s="136">
        <f t="shared" si="46"/>
        <v>0.6546536707079772</v>
      </c>
      <c r="BN45" s="136">
        <f t="shared" si="47"/>
        <v>0.6546536707079772</v>
      </c>
      <c r="BO45" s="139">
        <f t="shared" si="48"/>
        <v>0.6546536707079772</v>
      </c>
      <c r="BP45" s="130" t="str">
        <f t="shared" si="49"/>
        <v>Александр Иванов и группа «Рондо»</v>
      </c>
      <c r="BQ45" s="130" t="str">
        <f t="shared" si="50"/>
        <v>Моя неласковая Русь</v>
      </c>
      <c r="BR45" s="140">
        <f t="shared" si="51"/>
        <v>0</v>
      </c>
      <c r="BS45" s="141">
        <f t="shared" si="52"/>
        <v>-1.7457431218879393</v>
      </c>
      <c r="BT45" s="141">
        <f t="shared" si="53"/>
        <v>-1.7457431218879391</v>
      </c>
      <c r="BU45" s="142">
        <f t="shared" si="54"/>
        <v>3.4914862437758782</v>
      </c>
      <c r="BV45" s="140">
        <f t="shared" si="55"/>
        <v>-2.6186146828319083</v>
      </c>
      <c r="BW45" s="141">
        <f t="shared" si="56"/>
        <v>0.87287156094396945</v>
      </c>
      <c r="BX45" s="141">
        <f t="shared" si="57"/>
        <v>0.87287156094396945</v>
      </c>
      <c r="BY45" s="142">
        <f t="shared" si="58"/>
        <v>0.87287156094396956</v>
      </c>
      <c r="BZ45" s="140">
        <f t="shared" si="59"/>
        <v>0.87287156094396967</v>
      </c>
      <c r="CA45" s="141">
        <f t="shared" si="60"/>
        <v>-2.6186146828319092</v>
      </c>
      <c r="CB45" s="141">
        <f t="shared" si="61"/>
        <v>2.6186146828319088</v>
      </c>
      <c r="CC45" s="142">
        <f t="shared" si="62"/>
        <v>-0.87287156094396956</v>
      </c>
      <c r="CD45" s="140">
        <f t="shared" si="63"/>
        <v>2.6186146828319088</v>
      </c>
      <c r="CE45" s="141">
        <f t="shared" si="64"/>
        <v>-0.87287156094396989</v>
      </c>
      <c r="CF45" s="141">
        <f t="shared" si="65"/>
        <v>-2.6186146828319088</v>
      </c>
      <c r="CG45" s="142">
        <f t="shared" si="66"/>
        <v>0.87287156094396967</v>
      </c>
      <c r="CH45" s="140">
        <f t="shared" si="67"/>
        <v>2.6186146828319083</v>
      </c>
      <c r="CI45" s="141">
        <f t="shared" si="68"/>
        <v>0.87287156094396967</v>
      </c>
      <c r="CJ45" s="141">
        <f t="shared" si="69"/>
        <v>-0.87287156094396956</v>
      </c>
      <c r="CK45" s="142">
        <f t="shared" si="70"/>
        <v>-2.6186146828319092</v>
      </c>
      <c r="CL45" s="142" t="s">
        <v>136</v>
      </c>
      <c r="CM45" s="143">
        <f t="shared" si="71"/>
        <v>0.54554472558998102</v>
      </c>
      <c r="CN45" s="89">
        <f t="shared" si="72"/>
        <v>-0.54554472558998102</v>
      </c>
      <c r="CO45" s="89">
        <f t="shared" si="73"/>
        <v>-1.636634176769943</v>
      </c>
      <c r="CP45" s="89">
        <f t="shared" si="74"/>
        <v>-0.54554472558998102</v>
      </c>
      <c r="CQ45" s="89">
        <f t="shared" si="75"/>
        <v>-0.54554472558998102</v>
      </c>
      <c r="CR45" s="89">
        <f t="shared" si="76"/>
        <v>-1.636634176769943</v>
      </c>
      <c r="CS45" s="89">
        <f t="shared" si="77"/>
        <v>1.636634176769943</v>
      </c>
      <c r="CT45" s="144">
        <f t="shared" si="78"/>
        <v>2.7277236279499051</v>
      </c>
      <c r="CU45" s="130" t="str">
        <f t="shared" si="79"/>
        <v>Александр Иванов и группа «Рондо»</v>
      </c>
      <c r="CV45" s="130" t="str">
        <f t="shared" si="80"/>
        <v>Моя неласковая Русь</v>
      </c>
    </row>
    <row r="46" spans="1:100">
      <c r="A46" s="145" t="s">
        <v>422</v>
      </c>
      <c r="B46" s="130" t="s">
        <v>423</v>
      </c>
      <c r="C46" s="130" t="s">
        <v>424</v>
      </c>
      <c r="D46" s="160">
        <f t="shared" si="0"/>
        <v>-0.52103438847818273</v>
      </c>
      <c r="E46" s="161">
        <f t="shared" si="1"/>
        <v>-0.10420687769563658</v>
      </c>
      <c r="F46" s="162">
        <f t="shared" si="2"/>
        <v>-0.79203751178485837</v>
      </c>
      <c r="G46" s="131">
        <f t="shared" si="3"/>
        <v>10</v>
      </c>
      <c r="H46" s="95" t="str">
        <f t="shared" si="4"/>
        <v>ЭСИ</v>
      </c>
      <c r="I46" s="132">
        <v>0</v>
      </c>
      <c r="J46" s="95">
        <v>-2</v>
      </c>
      <c r="K46" s="95">
        <v>-2</v>
      </c>
      <c r="L46" s="96">
        <v>-2</v>
      </c>
      <c r="M46" s="95">
        <v>0</v>
      </c>
      <c r="N46" s="97">
        <v>0</v>
      </c>
      <c r="O46" s="95">
        <v>0</v>
      </c>
      <c r="P46" s="95">
        <v>0</v>
      </c>
      <c r="Q46" s="95">
        <v>0</v>
      </c>
      <c r="R46" s="96">
        <v>0</v>
      </c>
      <c r="S46" s="95">
        <v>0</v>
      </c>
      <c r="T46" s="97">
        <v>0</v>
      </c>
      <c r="U46" s="96">
        <v>1</v>
      </c>
      <c r="V46" s="95">
        <v>0</v>
      </c>
      <c r="W46" s="97">
        <v>-1</v>
      </c>
      <c r="X46" s="133">
        <f t="shared" si="5"/>
        <v>3.7416573867739413</v>
      </c>
      <c r="Y46" s="138">
        <f t="shared" si="6"/>
        <v>-1.6035674514745462</v>
      </c>
      <c r="Z46" s="136">
        <f t="shared" si="7"/>
        <v>0.53452248382484879</v>
      </c>
      <c r="AA46" s="136">
        <f t="shared" si="8"/>
        <v>0.53452248382484879</v>
      </c>
      <c r="AB46" s="136">
        <f t="shared" si="9"/>
        <v>0.53452248382484879</v>
      </c>
      <c r="AC46" s="135">
        <f t="shared" si="10"/>
        <v>-1.0690449676496976</v>
      </c>
      <c r="AD46" s="136">
        <f t="shared" si="11"/>
        <v>0</v>
      </c>
      <c r="AE46" s="136">
        <f t="shared" si="12"/>
        <v>0</v>
      </c>
      <c r="AF46" s="137">
        <f t="shared" si="13"/>
        <v>1.0690449676496976</v>
      </c>
      <c r="AG46" s="135">
        <f t="shared" si="14"/>
        <v>-1.0690449676496976</v>
      </c>
      <c r="AH46" s="136">
        <f t="shared" si="15"/>
        <v>2.1380899352993952</v>
      </c>
      <c r="AI46" s="136">
        <f t="shared" si="16"/>
        <v>0</v>
      </c>
      <c r="AJ46" s="137">
        <f t="shared" si="17"/>
        <v>-1.0690449676496976</v>
      </c>
      <c r="AK46" s="136">
        <f t="shared" si="18"/>
        <v>-0.53452248382484879</v>
      </c>
      <c r="AL46" s="136">
        <f t="shared" si="19"/>
        <v>1.6035674514745466</v>
      </c>
      <c r="AM46" s="136">
        <f t="shared" si="20"/>
        <v>-0.53452248382484879</v>
      </c>
      <c r="AN46" s="139">
        <f t="shared" si="21"/>
        <v>-0.53452248382484879</v>
      </c>
      <c r="AO46" s="134">
        <f t="shared" si="22"/>
        <v>0</v>
      </c>
      <c r="AP46" s="134">
        <f t="shared" si="23"/>
        <v>-0.53452248382484879</v>
      </c>
      <c r="AQ46" s="134">
        <f t="shared" si="24"/>
        <v>-0.53452248382484879</v>
      </c>
      <c r="AR46" s="135">
        <f t="shared" si="25"/>
        <v>-0.53452248382484879</v>
      </c>
      <c r="AS46" s="136">
        <f t="shared" si="26"/>
        <v>0</v>
      </c>
      <c r="AT46" s="137">
        <f t="shared" si="27"/>
        <v>0</v>
      </c>
      <c r="AU46" s="134">
        <f t="shared" si="28"/>
        <v>0</v>
      </c>
      <c r="AV46" s="134">
        <f t="shared" si="29"/>
        <v>0</v>
      </c>
      <c r="AW46" s="134">
        <f t="shared" si="30"/>
        <v>0</v>
      </c>
      <c r="AX46" s="135">
        <f t="shared" si="31"/>
        <v>0</v>
      </c>
      <c r="AY46" s="136">
        <f t="shared" si="32"/>
        <v>0</v>
      </c>
      <c r="AZ46" s="137">
        <f t="shared" si="33"/>
        <v>0</v>
      </c>
      <c r="BA46" s="134">
        <f t="shared" si="34"/>
        <v>0.2672612419124244</v>
      </c>
      <c r="BB46" s="134">
        <f t="shared" si="35"/>
        <v>0</v>
      </c>
      <c r="BC46" s="134">
        <f t="shared" si="36"/>
        <v>-0.2672612419124244</v>
      </c>
      <c r="BD46" s="138">
        <f t="shared" si="37"/>
        <v>-0.2672612419124244</v>
      </c>
      <c r="BE46" s="136">
        <f t="shared" si="38"/>
        <v>-1.3363062095621219</v>
      </c>
      <c r="BF46" s="136">
        <f t="shared" si="39"/>
        <v>-0.2672612419124244</v>
      </c>
      <c r="BG46" s="136">
        <f t="shared" si="40"/>
        <v>-1.3363062095621219</v>
      </c>
      <c r="BH46" s="135">
        <f t="shared" si="41"/>
        <v>-0.66815310478106094</v>
      </c>
      <c r="BI46" s="136">
        <f t="shared" si="42"/>
        <v>-1.7371980724307585</v>
      </c>
      <c r="BJ46" s="136">
        <f t="shared" si="43"/>
        <v>2.5389817981680318</v>
      </c>
      <c r="BK46" s="137">
        <f t="shared" si="44"/>
        <v>1.4699368305183342</v>
      </c>
      <c r="BL46" s="136">
        <f t="shared" si="45"/>
        <v>0.93541434669348544</v>
      </c>
      <c r="BM46" s="136">
        <f t="shared" si="46"/>
        <v>-0.1336306209562122</v>
      </c>
      <c r="BN46" s="136">
        <f t="shared" si="47"/>
        <v>0.93541434669348544</v>
      </c>
      <c r="BO46" s="139">
        <f t="shared" si="48"/>
        <v>-0.1336306209562122</v>
      </c>
      <c r="BP46" s="130" t="str">
        <f t="shared" si="49"/>
        <v>Александр Кочетков</v>
      </c>
      <c r="BQ46" s="130" t="str">
        <f t="shared" si="50"/>
        <v>Баллада о прокуренном вагоне</v>
      </c>
      <c r="BR46" s="140">
        <f t="shared" si="51"/>
        <v>0</v>
      </c>
      <c r="BS46" s="141">
        <f t="shared" si="52"/>
        <v>0</v>
      </c>
      <c r="BT46" s="141">
        <f t="shared" si="53"/>
        <v>0</v>
      </c>
      <c r="BU46" s="142">
        <f t="shared" si="54"/>
        <v>0</v>
      </c>
      <c r="BV46" s="140">
        <f t="shared" si="55"/>
        <v>-2.1380899352993952</v>
      </c>
      <c r="BW46" s="141">
        <f t="shared" si="56"/>
        <v>2.1380899352993952</v>
      </c>
      <c r="BX46" s="141">
        <f t="shared" si="57"/>
        <v>2.1380899352993952</v>
      </c>
      <c r="BY46" s="142">
        <f t="shared" si="58"/>
        <v>-2.1380899352993952</v>
      </c>
      <c r="BZ46" s="140">
        <f t="shared" si="59"/>
        <v>-4.2761798705987903</v>
      </c>
      <c r="CA46" s="141">
        <f t="shared" si="60"/>
        <v>4.2761798705987903</v>
      </c>
      <c r="CB46" s="141">
        <f t="shared" si="61"/>
        <v>0</v>
      </c>
      <c r="CC46" s="142">
        <f t="shared" si="62"/>
        <v>0</v>
      </c>
      <c r="CD46" s="140">
        <f t="shared" si="63"/>
        <v>0</v>
      </c>
      <c r="CE46" s="141">
        <f t="shared" si="64"/>
        <v>4.2761798705987903</v>
      </c>
      <c r="CF46" s="141">
        <f t="shared" si="65"/>
        <v>0</v>
      </c>
      <c r="CG46" s="142">
        <f t="shared" si="66"/>
        <v>-4.2761798705987903</v>
      </c>
      <c r="CH46" s="140">
        <f t="shared" si="67"/>
        <v>-2.1380899352993952</v>
      </c>
      <c r="CI46" s="141">
        <f t="shared" si="68"/>
        <v>-2.1380899352993952</v>
      </c>
      <c r="CJ46" s="141">
        <f t="shared" si="69"/>
        <v>2.1380899352993952</v>
      </c>
      <c r="CK46" s="142">
        <f t="shared" si="70"/>
        <v>2.1380899352993952</v>
      </c>
      <c r="CL46" s="142" t="s">
        <v>136</v>
      </c>
      <c r="CM46" s="143">
        <f t="shared" si="71"/>
        <v>-1.3363062095621219</v>
      </c>
      <c r="CN46" s="89">
        <f t="shared" si="72"/>
        <v>1.3363062095621219</v>
      </c>
      <c r="CO46" s="89">
        <f t="shared" si="73"/>
        <v>-1.3363062095621219</v>
      </c>
      <c r="CP46" s="89">
        <f t="shared" si="74"/>
        <v>1.3363062095621219</v>
      </c>
      <c r="CQ46" s="89">
        <f t="shared" si="75"/>
        <v>-1.3363062095621219</v>
      </c>
      <c r="CR46" s="89">
        <f t="shared" si="76"/>
        <v>1.3363062095621219</v>
      </c>
      <c r="CS46" s="89">
        <f t="shared" si="77"/>
        <v>-1.3363062095621219</v>
      </c>
      <c r="CT46" s="144">
        <f t="shared" si="78"/>
        <v>1.3363062095621219</v>
      </c>
      <c r="CU46" s="130" t="str">
        <f t="shared" si="79"/>
        <v>Александр Кочетков</v>
      </c>
      <c r="CV46" s="130" t="str">
        <f t="shared" si="80"/>
        <v>Баллада о прокуренном вагоне</v>
      </c>
    </row>
    <row r="47" spans="1:100">
      <c r="A47" s="129" t="s">
        <v>322</v>
      </c>
      <c r="B47" s="130" t="s">
        <v>323</v>
      </c>
      <c r="C47" s="130" t="s">
        <v>324</v>
      </c>
      <c r="D47" s="160">
        <f t="shared" si="0"/>
        <v>-0.28369860179663775</v>
      </c>
      <c r="E47" s="161">
        <f t="shared" si="1"/>
        <v>-0.35304714890248262</v>
      </c>
      <c r="F47" s="162">
        <f t="shared" si="2"/>
        <v>-0.62850627388062785</v>
      </c>
      <c r="G47" s="131">
        <f t="shared" si="3"/>
        <v>8</v>
      </c>
      <c r="H47" s="95" t="str">
        <f t="shared" si="4"/>
        <v>ЭИЭ</v>
      </c>
      <c r="I47" s="132">
        <v>0</v>
      </c>
      <c r="J47" s="95">
        <v>-1</v>
      </c>
      <c r="K47" s="95">
        <v>-2</v>
      </c>
      <c r="L47" s="96">
        <v>-1</v>
      </c>
      <c r="M47" s="95">
        <v>1</v>
      </c>
      <c r="N47" s="97">
        <v>1</v>
      </c>
      <c r="O47" s="95">
        <v>1</v>
      </c>
      <c r="P47" s="95">
        <v>-1</v>
      </c>
      <c r="Q47" s="95">
        <v>-1</v>
      </c>
      <c r="R47" s="96">
        <v>-1</v>
      </c>
      <c r="S47" s="95">
        <v>0</v>
      </c>
      <c r="T47" s="97">
        <v>0</v>
      </c>
      <c r="U47" s="96">
        <v>1</v>
      </c>
      <c r="V47" s="95">
        <v>0</v>
      </c>
      <c r="W47" s="97">
        <v>-2</v>
      </c>
      <c r="X47" s="133">
        <f t="shared" si="5"/>
        <v>4.1231056256176606</v>
      </c>
      <c r="Y47" s="138">
        <f t="shared" si="6"/>
        <v>-1.212678125181665</v>
      </c>
      <c r="Z47" s="136">
        <f t="shared" si="7"/>
        <v>1.212678125181665</v>
      </c>
      <c r="AA47" s="136">
        <f t="shared" si="8"/>
        <v>-0.72760687510899902</v>
      </c>
      <c r="AB47" s="136">
        <f t="shared" si="9"/>
        <v>-0.24253562503633297</v>
      </c>
      <c r="AC47" s="135">
        <f t="shared" si="10"/>
        <v>-0.24253562503633308</v>
      </c>
      <c r="AD47" s="136">
        <f t="shared" si="11"/>
        <v>0.24253562503633297</v>
      </c>
      <c r="AE47" s="136">
        <f t="shared" si="12"/>
        <v>0.24253562503633308</v>
      </c>
      <c r="AF47" s="137">
        <f t="shared" si="13"/>
        <v>2.667891875399663</v>
      </c>
      <c r="AG47" s="135">
        <f t="shared" si="14"/>
        <v>-1.212678125181665</v>
      </c>
      <c r="AH47" s="136">
        <f t="shared" si="15"/>
        <v>1.212678125181665</v>
      </c>
      <c r="AI47" s="136">
        <f t="shared" si="16"/>
        <v>0.24253562503633297</v>
      </c>
      <c r="AJ47" s="137">
        <f t="shared" si="17"/>
        <v>-1.212678125181665</v>
      </c>
      <c r="AK47" s="136">
        <f t="shared" si="18"/>
        <v>-0.24253562503633297</v>
      </c>
      <c r="AL47" s="136">
        <f t="shared" si="19"/>
        <v>0.24253562503633308</v>
      </c>
      <c r="AM47" s="136">
        <f t="shared" si="20"/>
        <v>-0.72760687510899891</v>
      </c>
      <c r="AN47" s="139">
        <f t="shared" si="21"/>
        <v>-0.24253562503633297</v>
      </c>
      <c r="AO47" s="134">
        <f t="shared" si="22"/>
        <v>0</v>
      </c>
      <c r="AP47" s="134">
        <f t="shared" si="23"/>
        <v>-0.24253562503633297</v>
      </c>
      <c r="AQ47" s="134">
        <f t="shared" si="24"/>
        <v>-0.48507125007266594</v>
      </c>
      <c r="AR47" s="135">
        <f t="shared" si="25"/>
        <v>-0.24253562503633297</v>
      </c>
      <c r="AS47" s="136">
        <f t="shared" si="26"/>
        <v>0.24253562503633297</v>
      </c>
      <c r="AT47" s="137">
        <f t="shared" si="27"/>
        <v>0.24253562503633297</v>
      </c>
      <c r="AU47" s="134">
        <f t="shared" si="28"/>
        <v>0.24253562503633297</v>
      </c>
      <c r="AV47" s="134">
        <f t="shared" si="29"/>
        <v>-0.24253562503633297</v>
      </c>
      <c r="AW47" s="134">
        <f t="shared" si="30"/>
        <v>-0.24253562503633297</v>
      </c>
      <c r="AX47" s="135">
        <f t="shared" si="31"/>
        <v>-0.24253562503633297</v>
      </c>
      <c r="AY47" s="136">
        <f t="shared" si="32"/>
        <v>0</v>
      </c>
      <c r="AZ47" s="137">
        <f t="shared" si="33"/>
        <v>0</v>
      </c>
      <c r="BA47" s="134">
        <f t="shared" si="34"/>
        <v>0.24253562503633297</v>
      </c>
      <c r="BB47" s="134">
        <f t="shared" si="35"/>
        <v>0</v>
      </c>
      <c r="BC47" s="134">
        <f t="shared" si="36"/>
        <v>-0.48507125007266594</v>
      </c>
      <c r="BD47" s="138">
        <f t="shared" si="37"/>
        <v>0.97014250014533188</v>
      </c>
      <c r="BE47" s="136">
        <f t="shared" si="38"/>
        <v>-0.97014250014533188</v>
      </c>
      <c r="BF47" s="136">
        <f t="shared" si="39"/>
        <v>-1.9402850002906638</v>
      </c>
      <c r="BG47" s="136">
        <f t="shared" si="40"/>
        <v>-0.97014250014533177</v>
      </c>
      <c r="BH47" s="135">
        <f t="shared" si="41"/>
        <v>0.60633906259083248</v>
      </c>
      <c r="BI47" s="136">
        <f t="shared" si="42"/>
        <v>-1.3339459376998315</v>
      </c>
      <c r="BJ47" s="136">
        <f t="shared" si="43"/>
        <v>0.60633906259083259</v>
      </c>
      <c r="BK47" s="137">
        <f t="shared" si="44"/>
        <v>1.5764815627361641</v>
      </c>
      <c r="BL47" s="136">
        <f t="shared" si="45"/>
        <v>0.60633906259083259</v>
      </c>
      <c r="BM47" s="136">
        <f t="shared" si="46"/>
        <v>1.5764815627361641</v>
      </c>
      <c r="BN47" s="136">
        <f t="shared" si="47"/>
        <v>0.60633906259083248</v>
      </c>
      <c r="BO47" s="139">
        <f t="shared" si="48"/>
        <v>-1.3339459376998315</v>
      </c>
      <c r="BP47" s="130" t="str">
        <f t="shared" si="49"/>
        <v>Александр Маршал</v>
      </c>
      <c r="BQ47" s="130" t="str">
        <f t="shared" si="50"/>
        <v>Белый пепел</v>
      </c>
      <c r="BR47" s="140">
        <f t="shared" si="51"/>
        <v>-0.97014250014533199</v>
      </c>
      <c r="BS47" s="141">
        <f t="shared" si="52"/>
        <v>2.9104275004359961</v>
      </c>
      <c r="BT47" s="141">
        <f t="shared" si="53"/>
        <v>-0.97014250014533199</v>
      </c>
      <c r="BU47" s="142">
        <f t="shared" si="54"/>
        <v>-0.97014250014533177</v>
      </c>
      <c r="BV47" s="140">
        <f t="shared" si="55"/>
        <v>-0.97014250014533199</v>
      </c>
      <c r="BW47" s="141">
        <f t="shared" si="56"/>
        <v>2.9104275004359961</v>
      </c>
      <c r="BX47" s="141">
        <f t="shared" si="57"/>
        <v>-0.97014250014533188</v>
      </c>
      <c r="BY47" s="142">
        <f t="shared" si="58"/>
        <v>-0.97014250014533199</v>
      </c>
      <c r="BZ47" s="140">
        <f t="shared" si="59"/>
        <v>-2.9104275004359961</v>
      </c>
      <c r="CA47" s="141">
        <f t="shared" si="60"/>
        <v>2.9104275004359961</v>
      </c>
      <c r="CB47" s="141">
        <f t="shared" si="61"/>
        <v>0.97014250014533199</v>
      </c>
      <c r="CC47" s="142">
        <f t="shared" si="62"/>
        <v>-0.97014250014533188</v>
      </c>
      <c r="CD47" s="140">
        <f t="shared" si="63"/>
        <v>0.97014250014533199</v>
      </c>
      <c r="CE47" s="141">
        <f t="shared" si="64"/>
        <v>0.9701425001453321</v>
      </c>
      <c r="CF47" s="141">
        <f t="shared" si="65"/>
        <v>0.97014250014533221</v>
      </c>
      <c r="CG47" s="142">
        <f t="shared" si="66"/>
        <v>-2.9104275004359961</v>
      </c>
      <c r="CH47" s="140">
        <f t="shared" si="67"/>
        <v>-1.9402850002906642</v>
      </c>
      <c r="CI47" s="141">
        <f t="shared" si="68"/>
        <v>0</v>
      </c>
      <c r="CJ47" s="141">
        <f t="shared" si="69"/>
        <v>0</v>
      </c>
      <c r="CK47" s="142">
        <f t="shared" si="70"/>
        <v>1.9402850002906642</v>
      </c>
      <c r="CL47" s="142" t="s">
        <v>136</v>
      </c>
      <c r="CM47" s="143">
        <f t="shared" si="71"/>
        <v>-2.4253562503633299</v>
      </c>
      <c r="CN47" s="89">
        <f t="shared" si="72"/>
        <v>1.212678125181665</v>
      </c>
      <c r="CO47" s="89">
        <f t="shared" si="73"/>
        <v>0</v>
      </c>
      <c r="CP47" s="89">
        <f t="shared" si="74"/>
        <v>3.6380343755449944</v>
      </c>
      <c r="CQ47" s="89">
        <f t="shared" si="75"/>
        <v>-1.212678125181665</v>
      </c>
      <c r="CR47" s="89">
        <f t="shared" si="76"/>
        <v>0</v>
      </c>
      <c r="CS47" s="89">
        <f t="shared" si="77"/>
        <v>-1.212678125181665</v>
      </c>
      <c r="CT47" s="144">
        <f t="shared" si="78"/>
        <v>0</v>
      </c>
      <c r="CU47" s="130" t="str">
        <f t="shared" si="79"/>
        <v>Александр Маршал</v>
      </c>
      <c r="CV47" s="130" t="str">
        <f t="shared" si="80"/>
        <v>Белый пепел</v>
      </c>
    </row>
    <row r="48" spans="1:100">
      <c r="A48" s="129" t="s">
        <v>631</v>
      </c>
      <c r="B48" s="130" t="s">
        <v>323</v>
      </c>
      <c r="C48" s="130" t="s">
        <v>538</v>
      </c>
      <c r="D48" s="160">
        <f t="shared" si="0"/>
        <v>0.35430338416516438</v>
      </c>
      <c r="E48" s="161">
        <f t="shared" si="1"/>
        <v>-0.34040913380574617</v>
      </c>
      <c r="F48" s="162">
        <f t="shared" si="2"/>
        <v>2.4891337579430829E-2</v>
      </c>
      <c r="G48" s="131">
        <f t="shared" si="3"/>
        <v>1</v>
      </c>
      <c r="H48" s="95" t="str">
        <f t="shared" si="4"/>
        <v>ИЛЭ</v>
      </c>
      <c r="I48" s="132">
        <v>1</v>
      </c>
      <c r="J48" s="95">
        <v>3</v>
      </c>
      <c r="K48" s="95">
        <v>0</v>
      </c>
      <c r="L48" s="96">
        <v>0</v>
      </c>
      <c r="M48" s="95">
        <v>1</v>
      </c>
      <c r="N48" s="97">
        <v>0</v>
      </c>
      <c r="O48" s="95">
        <v>1</v>
      </c>
      <c r="P48" s="95">
        <v>-1</v>
      </c>
      <c r="Q48" s="95">
        <v>0</v>
      </c>
      <c r="R48" s="96">
        <v>0</v>
      </c>
      <c r="S48" s="95">
        <v>0</v>
      </c>
      <c r="T48" s="97">
        <v>0</v>
      </c>
      <c r="U48" s="96">
        <v>1</v>
      </c>
      <c r="V48" s="95">
        <v>0</v>
      </c>
      <c r="W48" s="97">
        <v>0</v>
      </c>
      <c r="X48" s="133">
        <f t="shared" si="5"/>
        <v>3.7416573867739413</v>
      </c>
      <c r="Y48" s="138">
        <f t="shared" si="6"/>
        <v>1.6035674514745462</v>
      </c>
      <c r="Z48" s="136">
        <f t="shared" si="7"/>
        <v>-0.53452248382484879</v>
      </c>
      <c r="AA48" s="136">
        <f t="shared" si="8"/>
        <v>-1.6035674514745462</v>
      </c>
      <c r="AB48" s="136">
        <f t="shared" si="9"/>
        <v>0.53452248382484879</v>
      </c>
      <c r="AC48" s="135">
        <f t="shared" si="10"/>
        <v>1.6035674514745462</v>
      </c>
      <c r="AD48" s="136">
        <f t="shared" si="11"/>
        <v>-0.53452248382484879</v>
      </c>
      <c r="AE48" s="136">
        <f t="shared" si="12"/>
        <v>-0.53452248382484879</v>
      </c>
      <c r="AF48" s="137">
        <f t="shared" si="13"/>
        <v>1.6035674514745462</v>
      </c>
      <c r="AG48" s="135">
        <f t="shared" si="14"/>
        <v>0.53452248382484879</v>
      </c>
      <c r="AH48" s="136">
        <f t="shared" si="15"/>
        <v>-0.53452248382484879</v>
      </c>
      <c r="AI48" s="136">
        <f t="shared" si="16"/>
        <v>-0.53452248382484879</v>
      </c>
      <c r="AJ48" s="137">
        <f t="shared" si="17"/>
        <v>0.53452248382484879</v>
      </c>
      <c r="AK48" s="136">
        <f t="shared" si="18"/>
        <v>0.53452248382484879</v>
      </c>
      <c r="AL48" s="136">
        <f t="shared" si="19"/>
        <v>-0.53452248382484879</v>
      </c>
      <c r="AM48" s="136">
        <f t="shared" si="20"/>
        <v>-1.6035674514745462</v>
      </c>
      <c r="AN48" s="139">
        <f t="shared" si="21"/>
        <v>-0.53452248382484879</v>
      </c>
      <c r="AO48" s="134">
        <f t="shared" si="22"/>
        <v>0.2672612419124244</v>
      </c>
      <c r="AP48" s="134">
        <f t="shared" si="23"/>
        <v>0.80178372573727319</v>
      </c>
      <c r="AQ48" s="134">
        <f t="shared" si="24"/>
        <v>0</v>
      </c>
      <c r="AR48" s="135">
        <f t="shared" si="25"/>
        <v>0</v>
      </c>
      <c r="AS48" s="136">
        <f t="shared" si="26"/>
        <v>0.2672612419124244</v>
      </c>
      <c r="AT48" s="137">
        <f t="shared" si="27"/>
        <v>0</v>
      </c>
      <c r="AU48" s="134">
        <f t="shared" si="28"/>
        <v>0.2672612419124244</v>
      </c>
      <c r="AV48" s="134">
        <f t="shared" si="29"/>
        <v>-0.2672612419124244</v>
      </c>
      <c r="AW48" s="134">
        <f t="shared" si="30"/>
        <v>0</v>
      </c>
      <c r="AX48" s="135">
        <f t="shared" si="31"/>
        <v>0</v>
      </c>
      <c r="AY48" s="136">
        <f t="shared" si="32"/>
        <v>0</v>
      </c>
      <c r="AZ48" s="137">
        <f t="shared" si="33"/>
        <v>0</v>
      </c>
      <c r="BA48" s="134">
        <f t="shared" si="34"/>
        <v>0.2672612419124244</v>
      </c>
      <c r="BB48" s="134">
        <f t="shared" si="35"/>
        <v>0</v>
      </c>
      <c r="BC48" s="134">
        <f t="shared" si="36"/>
        <v>0</v>
      </c>
      <c r="BD48" s="138">
        <f t="shared" si="37"/>
        <v>0.53452248382484879</v>
      </c>
      <c r="BE48" s="136">
        <f t="shared" si="38"/>
        <v>1.0690449676496976</v>
      </c>
      <c r="BF48" s="136">
        <f t="shared" si="39"/>
        <v>-2.6726124191242442</v>
      </c>
      <c r="BG48" s="136">
        <f t="shared" si="40"/>
        <v>1.0690449676496976</v>
      </c>
      <c r="BH48" s="135">
        <f t="shared" si="41"/>
        <v>0.2672612419124244</v>
      </c>
      <c r="BI48" s="136">
        <f t="shared" si="42"/>
        <v>-0.2672612419124244</v>
      </c>
      <c r="BJ48" s="136">
        <f t="shared" si="43"/>
        <v>-1.3363062095621219</v>
      </c>
      <c r="BK48" s="137">
        <f t="shared" si="44"/>
        <v>1.3363062095621219</v>
      </c>
      <c r="BL48" s="136">
        <f t="shared" si="45"/>
        <v>-0.53452248382484879</v>
      </c>
      <c r="BM48" s="136">
        <f t="shared" si="46"/>
        <v>0.53452248382484879</v>
      </c>
      <c r="BN48" s="136">
        <f t="shared" si="47"/>
        <v>-0.53452248382484879</v>
      </c>
      <c r="BO48" s="139">
        <f t="shared" si="48"/>
        <v>0.53452248382484879</v>
      </c>
      <c r="BP48" s="130" t="str">
        <f t="shared" si="49"/>
        <v>Александр Маршал</v>
      </c>
      <c r="BQ48" s="130" t="str">
        <f t="shared" si="50"/>
        <v>Ливень</v>
      </c>
      <c r="BR48" s="140">
        <f t="shared" si="51"/>
        <v>0</v>
      </c>
      <c r="BS48" s="141">
        <f t="shared" si="52"/>
        <v>2.1380899352993947</v>
      </c>
      <c r="BT48" s="141">
        <f t="shared" si="53"/>
        <v>0</v>
      </c>
      <c r="BU48" s="142">
        <f t="shared" si="54"/>
        <v>-2.1380899352993952</v>
      </c>
      <c r="BV48" s="140">
        <f t="shared" si="55"/>
        <v>1.0690449676496974</v>
      </c>
      <c r="BW48" s="141">
        <f t="shared" si="56"/>
        <v>1.0690449676496974</v>
      </c>
      <c r="BX48" s="141">
        <f t="shared" si="57"/>
        <v>-1.0690449676496974</v>
      </c>
      <c r="BY48" s="142">
        <f t="shared" si="58"/>
        <v>-1.0690449676496976</v>
      </c>
      <c r="BZ48" s="140">
        <f t="shared" si="59"/>
        <v>4.2761798705987895</v>
      </c>
      <c r="CA48" s="141">
        <f t="shared" si="60"/>
        <v>-2.1380899352993952</v>
      </c>
      <c r="CB48" s="141">
        <f t="shared" si="61"/>
        <v>2.1380899352993952</v>
      </c>
      <c r="CC48" s="142">
        <f t="shared" si="62"/>
        <v>-4.2761798705987903</v>
      </c>
      <c r="CD48" s="140">
        <f t="shared" si="63"/>
        <v>3.2071349029490923</v>
      </c>
      <c r="CE48" s="141">
        <f t="shared" si="64"/>
        <v>-3.2071349029490923</v>
      </c>
      <c r="CF48" s="141">
        <f t="shared" si="65"/>
        <v>-3.2071349029490923</v>
      </c>
      <c r="CG48" s="142">
        <f t="shared" si="66"/>
        <v>3.2071349029490923</v>
      </c>
      <c r="CH48" s="140">
        <f t="shared" si="67"/>
        <v>2.1380899352993952</v>
      </c>
      <c r="CI48" s="141">
        <f t="shared" si="68"/>
        <v>4.2761798705987895</v>
      </c>
      <c r="CJ48" s="141">
        <f t="shared" si="69"/>
        <v>-4.2761798705987903</v>
      </c>
      <c r="CK48" s="142">
        <f t="shared" si="70"/>
        <v>-2.1380899352993952</v>
      </c>
      <c r="CL48" s="142" t="s">
        <v>136</v>
      </c>
      <c r="CM48" s="143">
        <f t="shared" si="71"/>
        <v>0</v>
      </c>
      <c r="CN48" s="89">
        <f t="shared" si="72"/>
        <v>0</v>
      </c>
      <c r="CO48" s="89">
        <f t="shared" si="73"/>
        <v>1.3363062095621219</v>
      </c>
      <c r="CP48" s="89">
        <f t="shared" si="74"/>
        <v>1.3363062095621219</v>
      </c>
      <c r="CQ48" s="89">
        <f t="shared" si="75"/>
        <v>0</v>
      </c>
      <c r="CR48" s="89">
        <f t="shared" si="76"/>
        <v>0</v>
      </c>
      <c r="CS48" s="89">
        <f t="shared" si="77"/>
        <v>-1.3363062095621219</v>
      </c>
      <c r="CT48" s="144">
        <f t="shared" si="78"/>
        <v>-1.3363062095621219</v>
      </c>
      <c r="CU48" s="130" t="str">
        <f t="shared" si="79"/>
        <v>Александр Маршал</v>
      </c>
      <c r="CV48" s="130" t="str">
        <f t="shared" si="80"/>
        <v>Ливень</v>
      </c>
    </row>
    <row r="49" spans="1:100">
      <c r="A49" s="129" t="s">
        <v>146</v>
      </c>
      <c r="B49" s="130" t="s">
        <v>147</v>
      </c>
      <c r="C49" s="130" t="s">
        <v>515</v>
      </c>
      <c r="D49" s="160">
        <f t="shared" si="0"/>
        <v>-0.52925037386000795</v>
      </c>
      <c r="E49" s="161">
        <f t="shared" si="1"/>
        <v>0.11360871899612736</v>
      </c>
      <c r="F49" s="162">
        <f t="shared" si="2"/>
        <v>-0.39801382522379813</v>
      </c>
      <c r="G49" s="131">
        <f t="shared" si="3"/>
        <v>6</v>
      </c>
      <c r="H49" s="95" t="str">
        <f t="shared" si="4"/>
        <v>ЛСИ</v>
      </c>
      <c r="I49" s="132">
        <v>2</v>
      </c>
      <c r="J49" s="95">
        <v>-1</v>
      </c>
      <c r="K49" s="95">
        <v>-1</v>
      </c>
      <c r="L49" s="96">
        <v>1</v>
      </c>
      <c r="M49" s="95">
        <v>-2</v>
      </c>
      <c r="N49" s="97">
        <v>-1</v>
      </c>
      <c r="O49" s="95">
        <v>1</v>
      </c>
      <c r="P49" s="95">
        <v>-3</v>
      </c>
      <c r="Q49" s="95">
        <v>0</v>
      </c>
      <c r="R49" s="96">
        <v>0</v>
      </c>
      <c r="S49" s="95">
        <v>0</v>
      </c>
      <c r="T49" s="97">
        <v>0</v>
      </c>
      <c r="U49" s="96">
        <v>0</v>
      </c>
      <c r="V49" s="95">
        <v>0</v>
      </c>
      <c r="W49" s="97">
        <v>0</v>
      </c>
      <c r="X49" s="133">
        <f t="shared" si="5"/>
        <v>4.6904157598234297</v>
      </c>
      <c r="Y49" s="138">
        <f t="shared" si="6"/>
        <v>-0.85280286542244177</v>
      </c>
      <c r="Z49" s="136">
        <f t="shared" si="7"/>
        <v>-2.2204460492503131E-16</v>
      </c>
      <c r="AA49" s="136">
        <f t="shared" si="8"/>
        <v>-0.42640143271122088</v>
      </c>
      <c r="AB49" s="136">
        <f t="shared" si="9"/>
        <v>-0.42640143271122088</v>
      </c>
      <c r="AC49" s="135">
        <f t="shared" si="10"/>
        <v>1.7056057308448833</v>
      </c>
      <c r="AD49" s="136">
        <f t="shared" si="11"/>
        <v>2.5584085962673253</v>
      </c>
      <c r="AE49" s="136">
        <f t="shared" si="12"/>
        <v>-0.42640143271122066</v>
      </c>
      <c r="AF49" s="137">
        <f t="shared" si="13"/>
        <v>-0.42640143271122066</v>
      </c>
      <c r="AG49" s="135">
        <f t="shared" si="14"/>
        <v>0.42640143271122088</v>
      </c>
      <c r="AH49" s="136">
        <f t="shared" si="15"/>
        <v>1.2792042981336624</v>
      </c>
      <c r="AI49" s="136">
        <f t="shared" si="16"/>
        <v>1.1102230246251565E-16</v>
      </c>
      <c r="AJ49" s="137">
        <f t="shared" si="17"/>
        <v>1.1102230246251565E-16</v>
      </c>
      <c r="AK49" s="136">
        <f t="shared" si="18"/>
        <v>-1.2792042981336627</v>
      </c>
      <c r="AL49" s="136">
        <f t="shared" si="19"/>
        <v>-0.426401432711221</v>
      </c>
      <c r="AM49" s="136">
        <f t="shared" si="20"/>
        <v>-0.85280286542244177</v>
      </c>
      <c r="AN49" s="139">
        <f t="shared" si="21"/>
        <v>-0.85280286542244166</v>
      </c>
      <c r="AO49" s="134">
        <f t="shared" si="22"/>
        <v>0.42640143271122083</v>
      </c>
      <c r="AP49" s="134">
        <f t="shared" si="23"/>
        <v>-0.21320071635561041</v>
      </c>
      <c r="AQ49" s="134">
        <f t="shared" si="24"/>
        <v>-0.21320071635561041</v>
      </c>
      <c r="AR49" s="135">
        <f t="shared" si="25"/>
        <v>0.21320071635561041</v>
      </c>
      <c r="AS49" s="136">
        <f t="shared" si="26"/>
        <v>-0.42640143271122083</v>
      </c>
      <c r="AT49" s="137">
        <f t="shared" si="27"/>
        <v>-0.21320071635561041</v>
      </c>
      <c r="AU49" s="134">
        <f t="shared" si="28"/>
        <v>0.21320071635561041</v>
      </c>
      <c r="AV49" s="134">
        <f t="shared" si="29"/>
        <v>-0.63960214906683133</v>
      </c>
      <c r="AW49" s="134">
        <f t="shared" si="30"/>
        <v>0</v>
      </c>
      <c r="AX49" s="135">
        <f t="shared" si="31"/>
        <v>0</v>
      </c>
      <c r="AY49" s="136">
        <f t="shared" si="32"/>
        <v>0</v>
      </c>
      <c r="AZ49" s="137">
        <f t="shared" si="33"/>
        <v>0</v>
      </c>
      <c r="BA49" s="134">
        <f t="shared" si="34"/>
        <v>0</v>
      </c>
      <c r="BB49" s="134">
        <f t="shared" si="35"/>
        <v>0</v>
      </c>
      <c r="BC49" s="134">
        <f t="shared" si="36"/>
        <v>0</v>
      </c>
      <c r="BD49" s="138">
        <f t="shared" si="37"/>
        <v>0.10660035817780544</v>
      </c>
      <c r="BE49" s="136">
        <f t="shared" si="38"/>
        <v>-3.3046111035119616</v>
      </c>
      <c r="BF49" s="136">
        <f t="shared" si="39"/>
        <v>-1.1726039399558577</v>
      </c>
      <c r="BG49" s="136">
        <f t="shared" si="40"/>
        <v>3.0914103871563512</v>
      </c>
      <c r="BH49" s="135">
        <f t="shared" si="41"/>
        <v>2.0787069844672015</v>
      </c>
      <c r="BI49" s="136">
        <f t="shared" si="42"/>
        <v>-0.47970161180012338</v>
      </c>
      <c r="BJ49" s="136">
        <f t="shared" si="43"/>
        <v>-0.47970161180012338</v>
      </c>
      <c r="BK49" s="137">
        <f t="shared" si="44"/>
        <v>-0.4797016118001235</v>
      </c>
      <c r="BL49" s="136">
        <f t="shared" si="45"/>
        <v>0.15990053726670783</v>
      </c>
      <c r="BM49" s="136">
        <f t="shared" si="46"/>
        <v>-1.1193037608669547</v>
      </c>
      <c r="BN49" s="136">
        <f t="shared" si="47"/>
        <v>1.4391048354003702</v>
      </c>
      <c r="BO49" s="139">
        <f t="shared" si="48"/>
        <v>0.15990053726670783</v>
      </c>
      <c r="BP49" s="130" t="str">
        <f t="shared" si="49"/>
        <v>Александр Розенбаум</v>
      </c>
      <c r="BQ49" s="130" t="str">
        <f t="shared" si="50"/>
        <v>Волчья месть</v>
      </c>
      <c r="BR49" s="140">
        <f t="shared" si="51"/>
        <v>-1.7056057308448838</v>
      </c>
      <c r="BS49" s="141">
        <f t="shared" si="52"/>
        <v>3.4112114616897671</v>
      </c>
      <c r="BT49" s="141">
        <f t="shared" si="53"/>
        <v>1.7056057308448835</v>
      </c>
      <c r="BU49" s="142">
        <f t="shared" si="54"/>
        <v>-3.4112114616897671</v>
      </c>
      <c r="BV49" s="140">
        <f t="shared" si="55"/>
        <v>-0.85280286542244177</v>
      </c>
      <c r="BW49" s="141">
        <f t="shared" si="56"/>
        <v>-2.5584085962673249</v>
      </c>
      <c r="BX49" s="141">
        <f t="shared" si="57"/>
        <v>0.85280286542244155</v>
      </c>
      <c r="BY49" s="142">
        <f t="shared" si="58"/>
        <v>2.5584085962673253</v>
      </c>
      <c r="BZ49" s="140">
        <f t="shared" si="59"/>
        <v>0</v>
      </c>
      <c r="CA49" s="141">
        <f t="shared" si="60"/>
        <v>3.4112114616897671</v>
      </c>
      <c r="CB49" s="141">
        <f t="shared" si="61"/>
        <v>-1.7056057308448831</v>
      </c>
      <c r="CC49" s="142">
        <f t="shared" si="62"/>
        <v>-1.7056057308448831</v>
      </c>
      <c r="CD49" s="140">
        <f t="shared" si="63"/>
        <v>-1.7056057308448833</v>
      </c>
      <c r="CE49" s="141">
        <f t="shared" si="64"/>
        <v>0</v>
      </c>
      <c r="CF49" s="141">
        <f t="shared" si="65"/>
        <v>1.7056057308448835</v>
      </c>
      <c r="CG49" s="142">
        <f t="shared" si="66"/>
        <v>0</v>
      </c>
      <c r="CH49" s="140">
        <f t="shared" si="67"/>
        <v>0.85280286542244166</v>
      </c>
      <c r="CI49" s="141">
        <f t="shared" si="68"/>
        <v>-2.5584085962673249</v>
      </c>
      <c r="CJ49" s="141">
        <f t="shared" si="69"/>
        <v>2.5584085962673253</v>
      </c>
      <c r="CK49" s="142">
        <f t="shared" si="70"/>
        <v>-0.85280286542244177</v>
      </c>
      <c r="CL49" s="142" t="s">
        <v>136</v>
      </c>
      <c r="CM49" s="143">
        <f t="shared" si="71"/>
        <v>-1.5990053726670783</v>
      </c>
      <c r="CN49" s="89">
        <f t="shared" si="72"/>
        <v>-0.53300179088902633</v>
      </c>
      <c r="CO49" s="89">
        <f t="shared" si="73"/>
        <v>1.5990053726670783</v>
      </c>
      <c r="CP49" s="89">
        <f t="shared" si="74"/>
        <v>2.6650089544451303</v>
      </c>
      <c r="CQ49" s="89">
        <f t="shared" si="75"/>
        <v>0.53300179088902633</v>
      </c>
      <c r="CR49" s="89">
        <f t="shared" si="76"/>
        <v>1.5990053726670783</v>
      </c>
      <c r="CS49" s="89">
        <f t="shared" si="77"/>
        <v>-2.6650089544451303</v>
      </c>
      <c r="CT49" s="144">
        <f t="shared" si="78"/>
        <v>-1.5990053726670783</v>
      </c>
      <c r="CU49" s="130" t="str">
        <f t="shared" si="79"/>
        <v>Александр Розенбаум</v>
      </c>
      <c r="CV49" s="130" t="str">
        <f t="shared" si="80"/>
        <v>Волчья месть</v>
      </c>
    </row>
    <row r="50" spans="1:100">
      <c r="A50" s="129" t="s">
        <v>617</v>
      </c>
      <c r="B50" s="130" t="s">
        <v>147</v>
      </c>
      <c r="C50" s="130" t="s">
        <v>514</v>
      </c>
      <c r="D50" s="160">
        <f t="shared" si="0"/>
        <v>-0.65793835796591382</v>
      </c>
      <c r="E50" s="161">
        <f t="shared" si="1"/>
        <v>0.10611908999450226</v>
      </c>
      <c r="F50" s="162">
        <f t="shared" si="2"/>
        <v>-0.61016223130092773</v>
      </c>
      <c r="G50" s="131">
        <f t="shared" si="3"/>
        <v>6</v>
      </c>
      <c r="H50" s="95" t="str">
        <f t="shared" si="4"/>
        <v>ЛСИ</v>
      </c>
      <c r="I50" s="132">
        <v>0</v>
      </c>
      <c r="J50" s="95">
        <v>-2</v>
      </c>
      <c r="K50" s="95">
        <v>-2</v>
      </c>
      <c r="L50" s="96">
        <v>2</v>
      </c>
      <c r="M50" s="95">
        <v>-2</v>
      </c>
      <c r="N50" s="97">
        <v>0</v>
      </c>
      <c r="O50" s="95">
        <v>1</v>
      </c>
      <c r="P50" s="95">
        <v>-2</v>
      </c>
      <c r="Q50" s="95">
        <v>0</v>
      </c>
      <c r="R50" s="96">
        <v>0</v>
      </c>
      <c r="S50" s="95">
        <v>0</v>
      </c>
      <c r="T50" s="97">
        <v>0</v>
      </c>
      <c r="U50" s="96">
        <v>1</v>
      </c>
      <c r="V50" s="95">
        <v>1</v>
      </c>
      <c r="W50" s="97">
        <v>-1</v>
      </c>
      <c r="X50" s="133">
        <f t="shared" si="5"/>
        <v>4.8989794855663558</v>
      </c>
      <c r="Y50" s="138">
        <f t="shared" si="6"/>
        <v>-0.81649658092772603</v>
      </c>
      <c r="Z50" s="136">
        <f t="shared" si="7"/>
        <v>0.40824829046386291</v>
      </c>
      <c r="AA50" s="136">
        <f t="shared" si="8"/>
        <v>-0.40824829046386302</v>
      </c>
      <c r="AB50" s="136">
        <f t="shared" si="9"/>
        <v>0</v>
      </c>
      <c r="AC50" s="135">
        <f t="shared" si="10"/>
        <v>0.81649658092772615</v>
      </c>
      <c r="AD50" s="136">
        <f t="shared" si="11"/>
        <v>2.0412414523193152</v>
      </c>
      <c r="AE50" s="136">
        <f t="shared" si="12"/>
        <v>-0.40824829046386302</v>
      </c>
      <c r="AF50" s="137">
        <f t="shared" si="13"/>
        <v>2.7755575615628914E-17</v>
      </c>
      <c r="AG50" s="135">
        <f t="shared" si="14"/>
        <v>-1.2247448713915892</v>
      </c>
      <c r="AH50" s="136">
        <f t="shared" si="15"/>
        <v>1.6329931618554523</v>
      </c>
      <c r="AI50" s="136">
        <f t="shared" si="16"/>
        <v>0.81649658092772615</v>
      </c>
      <c r="AJ50" s="137">
        <f t="shared" si="17"/>
        <v>-0.40824829046386307</v>
      </c>
      <c r="AK50" s="136">
        <f t="shared" si="18"/>
        <v>-2.0412414523193152</v>
      </c>
      <c r="AL50" s="136">
        <f t="shared" si="19"/>
        <v>-0.81649658092772615</v>
      </c>
      <c r="AM50" s="136">
        <f t="shared" si="20"/>
        <v>-5.5511151231257827E-17</v>
      </c>
      <c r="AN50" s="139">
        <f t="shared" si="21"/>
        <v>0.40824829046386302</v>
      </c>
      <c r="AO50" s="134">
        <f t="shared" si="22"/>
        <v>0</v>
      </c>
      <c r="AP50" s="134">
        <f t="shared" si="23"/>
        <v>-0.40824829046386307</v>
      </c>
      <c r="AQ50" s="134">
        <f t="shared" si="24"/>
        <v>-0.40824829046386307</v>
      </c>
      <c r="AR50" s="135">
        <f t="shared" si="25"/>
        <v>0.40824829046386307</v>
      </c>
      <c r="AS50" s="136">
        <f t="shared" si="26"/>
        <v>-0.40824829046386307</v>
      </c>
      <c r="AT50" s="137">
        <f t="shared" si="27"/>
        <v>0</v>
      </c>
      <c r="AU50" s="134">
        <f t="shared" si="28"/>
        <v>0.20412414523193154</v>
      </c>
      <c r="AV50" s="134">
        <f t="shared" si="29"/>
        <v>-0.40824829046386307</v>
      </c>
      <c r="AW50" s="134">
        <f t="shared" si="30"/>
        <v>0</v>
      </c>
      <c r="AX50" s="135">
        <f t="shared" si="31"/>
        <v>0</v>
      </c>
      <c r="AY50" s="136">
        <f t="shared" si="32"/>
        <v>0</v>
      </c>
      <c r="AZ50" s="137">
        <f t="shared" si="33"/>
        <v>0</v>
      </c>
      <c r="BA50" s="134">
        <f t="shared" si="34"/>
        <v>0.20412414523193154</v>
      </c>
      <c r="BB50" s="134">
        <f t="shared" si="35"/>
        <v>0.20412414523193154</v>
      </c>
      <c r="BC50" s="134">
        <f t="shared" si="36"/>
        <v>-0.20412414523193154</v>
      </c>
      <c r="BD50" s="138">
        <f t="shared" si="37"/>
        <v>-0.20412414523193156</v>
      </c>
      <c r="BE50" s="136">
        <f t="shared" si="38"/>
        <v>-3.4701104689428357</v>
      </c>
      <c r="BF50" s="136">
        <f t="shared" si="39"/>
        <v>-0.20412414523193156</v>
      </c>
      <c r="BG50" s="136">
        <f t="shared" si="40"/>
        <v>1.4288690166235207</v>
      </c>
      <c r="BH50" s="135">
        <f t="shared" si="41"/>
        <v>2.5515518153991441</v>
      </c>
      <c r="BI50" s="136">
        <f t="shared" si="42"/>
        <v>0.5103103630798288</v>
      </c>
      <c r="BJ50" s="136">
        <f t="shared" si="43"/>
        <v>-1.1226827987756234</v>
      </c>
      <c r="BK50" s="137">
        <f t="shared" si="44"/>
        <v>-0.71443450831176036</v>
      </c>
      <c r="BL50" s="136">
        <f t="shared" si="45"/>
        <v>0.71443450831176036</v>
      </c>
      <c r="BM50" s="136">
        <f t="shared" si="46"/>
        <v>-0.10206207261596578</v>
      </c>
      <c r="BN50" s="136">
        <f t="shared" si="47"/>
        <v>0.71443450831176036</v>
      </c>
      <c r="BO50" s="139">
        <f t="shared" si="48"/>
        <v>-0.10206207261596578</v>
      </c>
      <c r="BP50" s="130" t="str">
        <f t="shared" si="49"/>
        <v>Александр Розенбаум</v>
      </c>
      <c r="BQ50" s="130" t="str">
        <f t="shared" si="50"/>
        <v>Нарисуйте мне дом</v>
      </c>
      <c r="BR50" s="140">
        <f t="shared" si="51"/>
        <v>-0.81649658092772615</v>
      </c>
      <c r="BS50" s="141">
        <f t="shared" si="52"/>
        <v>2.4494897427831783</v>
      </c>
      <c r="BT50" s="141">
        <f t="shared" si="53"/>
        <v>0.81649658092772626</v>
      </c>
      <c r="BU50" s="142">
        <f t="shared" si="54"/>
        <v>-2.4494897427831783</v>
      </c>
      <c r="BV50" s="140">
        <f t="shared" si="55"/>
        <v>0</v>
      </c>
      <c r="BW50" s="141">
        <f t="shared" si="56"/>
        <v>-3.2659863237109046</v>
      </c>
      <c r="BX50" s="141">
        <f t="shared" si="57"/>
        <v>0</v>
      </c>
      <c r="BY50" s="142">
        <f t="shared" si="58"/>
        <v>3.2659863237109046</v>
      </c>
      <c r="BZ50" s="140">
        <f t="shared" si="59"/>
        <v>-3.2659863237109041</v>
      </c>
      <c r="CA50" s="141">
        <f t="shared" si="60"/>
        <v>3.2659863237109041</v>
      </c>
      <c r="CB50" s="141">
        <f t="shared" si="61"/>
        <v>0</v>
      </c>
      <c r="CC50" s="142">
        <f t="shared" si="62"/>
        <v>5.5511151231257827E-17</v>
      </c>
      <c r="CD50" s="140">
        <f t="shared" si="63"/>
        <v>-3.2659863237109041</v>
      </c>
      <c r="CE50" s="141">
        <f t="shared" si="64"/>
        <v>0</v>
      </c>
      <c r="CF50" s="141">
        <f t="shared" si="65"/>
        <v>3.2659863237109041</v>
      </c>
      <c r="CG50" s="142">
        <f t="shared" si="66"/>
        <v>0</v>
      </c>
      <c r="CH50" s="140">
        <f t="shared" si="67"/>
        <v>0</v>
      </c>
      <c r="CI50" s="141">
        <f t="shared" si="68"/>
        <v>-3.2659863237109041</v>
      </c>
      <c r="CJ50" s="141">
        <f t="shared" si="69"/>
        <v>3.2659863237109041</v>
      </c>
      <c r="CK50" s="142">
        <f t="shared" si="70"/>
        <v>0</v>
      </c>
      <c r="CL50" s="142" t="s">
        <v>136</v>
      </c>
      <c r="CM50" s="143">
        <f t="shared" si="71"/>
        <v>-1.5309310892394863</v>
      </c>
      <c r="CN50" s="89">
        <f t="shared" si="72"/>
        <v>0.51031036307982869</v>
      </c>
      <c r="CO50" s="89">
        <f t="shared" si="73"/>
        <v>0.5103103630798288</v>
      </c>
      <c r="CP50" s="89">
        <f t="shared" si="74"/>
        <v>2.5515518153991437</v>
      </c>
      <c r="CQ50" s="89">
        <f t="shared" si="75"/>
        <v>-0.51031036307982869</v>
      </c>
      <c r="CR50" s="89">
        <f t="shared" si="76"/>
        <v>1.5309310892394863</v>
      </c>
      <c r="CS50" s="89">
        <f t="shared" si="77"/>
        <v>-2.5515518153991437</v>
      </c>
      <c r="CT50" s="144">
        <f t="shared" si="78"/>
        <v>-0.5103103630798288</v>
      </c>
      <c r="CU50" s="130" t="str">
        <f t="shared" si="79"/>
        <v>Александр Розенбаум</v>
      </c>
      <c r="CV50" s="130" t="str">
        <f t="shared" si="80"/>
        <v>Нарисуйте мне дом</v>
      </c>
    </row>
    <row r="51" spans="1:100">
      <c r="A51" s="129" t="s">
        <v>181</v>
      </c>
      <c r="B51" s="130" t="s">
        <v>182</v>
      </c>
      <c r="C51" s="130" t="s">
        <v>183</v>
      </c>
      <c r="D51" s="160">
        <f t="shared" si="0"/>
        <v>-0.35772489084814191</v>
      </c>
      <c r="E51" s="161">
        <f t="shared" si="1"/>
        <v>-0.22764311235790843</v>
      </c>
      <c r="F51" s="162">
        <f t="shared" si="2"/>
        <v>-0.46103355113511002</v>
      </c>
      <c r="G51" s="131">
        <f t="shared" si="3"/>
        <v>6</v>
      </c>
      <c r="H51" s="95" t="str">
        <f t="shared" si="4"/>
        <v>ЛСИ</v>
      </c>
      <c r="I51" s="132">
        <v>1</v>
      </c>
      <c r="J51" s="95">
        <v>0</v>
      </c>
      <c r="K51" s="95">
        <v>-2</v>
      </c>
      <c r="L51" s="96">
        <v>-1</v>
      </c>
      <c r="M51" s="95">
        <v>0</v>
      </c>
      <c r="N51" s="97">
        <v>-2</v>
      </c>
      <c r="O51" s="95">
        <v>2</v>
      </c>
      <c r="P51" s="95">
        <v>0</v>
      </c>
      <c r="Q51" s="95">
        <v>-3</v>
      </c>
      <c r="R51" s="96">
        <v>0</v>
      </c>
      <c r="S51" s="95">
        <v>0</v>
      </c>
      <c r="T51" s="97">
        <v>0</v>
      </c>
      <c r="U51" s="96">
        <v>0</v>
      </c>
      <c r="V51" s="95">
        <v>0</v>
      </c>
      <c r="W51" s="97">
        <v>0</v>
      </c>
      <c r="X51" s="133">
        <f t="shared" si="5"/>
        <v>4.7958315233127191</v>
      </c>
      <c r="Y51" s="138">
        <f t="shared" si="6"/>
        <v>-1.0425720702853738</v>
      </c>
      <c r="Z51" s="136">
        <f t="shared" si="7"/>
        <v>-0.20851441405707477</v>
      </c>
      <c r="AA51" s="136">
        <f t="shared" si="8"/>
        <v>-0.20851441405707488</v>
      </c>
      <c r="AB51" s="136">
        <f t="shared" si="9"/>
        <v>0.62554324217122437</v>
      </c>
      <c r="AC51" s="135">
        <f t="shared" si="10"/>
        <v>1.0425720702853738</v>
      </c>
      <c r="AD51" s="136">
        <f t="shared" si="11"/>
        <v>1.8766297265136731</v>
      </c>
      <c r="AE51" s="136">
        <f t="shared" si="12"/>
        <v>0.20851441405707483</v>
      </c>
      <c r="AF51" s="137">
        <f t="shared" si="13"/>
        <v>1.0425720702853738</v>
      </c>
      <c r="AG51" s="135">
        <f t="shared" si="14"/>
        <v>-1.4596008983995234</v>
      </c>
      <c r="AH51" s="136">
        <f t="shared" si="15"/>
        <v>-0.62554324217122437</v>
      </c>
      <c r="AI51" s="136">
        <f t="shared" si="16"/>
        <v>-1.4596008983995234</v>
      </c>
      <c r="AJ51" s="137">
        <f t="shared" si="17"/>
        <v>-0.62554324217122437</v>
      </c>
      <c r="AK51" s="136">
        <f t="shared" si="18"/>
        <v>0.62554324217122437</v>
      </c>
      <c r="AL51" s="136">
        <f t="shared" si="19"/>
        <v>1.4596008983995237</v>
      </c>
      <c r="AM51" s="136">
        <f t="shared" si="20"/>
        <v>-1.0425720702853738</v>
      </c>
      <c r="AN51" s="139">
        <f t="shared" si="21"/>
        <v>-0.20851441405707472</v>
      </c>
      <c r="AO51" s="134">
        <f t="shared" si="22"/>
        <v>0.20851441405707477</v>
      </c>
      <c r="AP51" s="134">
        <f t="shared" si="23"/>
        <v>0</v>
      </c>
      <c r="AQ51" s="134">
        <f t="shared" si="24"/>
        <v>-0.41702882811414954</v>
      </c>
      <c r="AR51" s="135">
        <f t="shared" si="25"/>
        <v>-0.20851441405707477</v>
      </c>
      <c r="AS51" s="136">
        <f t="shared" si="26"/>
        <v>0</v>
      </c>
      <c r="AT51" s="137">
        <f t="shared" si="27"/>
        <v>-0.41702882811414954</v>
      </c>
      <c r="AU51" s="134">
        <f t="shared" si="28"/>
        <v>0.41702882811414954</v>
      </c>
      <c r="AV51" s="134">
        <f t="shared" si="29"/>
        <v>0</v>
      </c>
      <c r="AW51" s="134">
        <f t="shared" si="30"/>
        <v>-0.62554324217122437</v>
      </c>
      <c r="AX51" s="135">
        <f t="shared" si="31"/>
        <v>0</v>
      </c>
      <c r="AY51" s="136">
        <f t="shared" si="32"/>
        <v>0</v>
      </c>
      <c r="AZ51" s="137">
        <f t="shared" si="33"/>
        <v>0</v>
      </c>
      <c r="BA51" s="134">
        <f t="shared" si="34"/>
        <v>0</v>
      </c>
      <c r="BB51" s="134">
        <f t="shared" si="35"/>
        <v>0</v>
      </c>
      <c r="BC51" s="134">
        <f t="shared" si="36"/>
        <v>0</v>
      </c>
      <c r="BD51" s="138">
        <f t="shared" si="37"/>
        <v>-0.83405765622829908</v>
      </c>
      <c r="BE51" s="136">
        <f t="shared" si="38"/>
        <v>-0.4170288281141496</v>
      </c>
      <c r="BF51" s="136">
        <f t="shared" si="39"/>
        <v>-0.83405765622829908</v>
      </c>
      <c r="BG51" s="136">
        <f t="shared" si="40"/>
        <v>-0.4170288281141496</v>
      </c>
      <c r="BH51" s="135">
        <f t="shared" si="41"/>
        <v>1.1468292773139113</v>
      </c>
      <c r="BI51" s="136">
        <f t="shared" si="42"/>
        <v>-1.7723725194851356</v>
      </c>
      <c r="BJ51" s="136">
        <f t="shared" si="43"/>
        <v>-0.10425720702853747</v>
      </c>
      <c r="BK51" s="137">
        <f t="shared" si="44"/>
        <v>1.9808869335422106</v>
      </c>
      <c r="BL51" s="136">
        <f t="shared" si="45"/>
        <v>-2.6064301757134349</v>
      </c>
      <c r="BM51" s="136">
        <f t="shared" si="46"/>
        <v>0.72980044919976184</v>
      </c>
      <c r="BN51" s="136">
        <f t="shared" si="47"/>
        <v>3.6490022459988087</v>
      </c>
      <c r="BO51" s="139">
        <f t="shared" si="48"/>
        <v>-0.5212860351426869</v>
      </c>
      <c r="BP51" s="130" t="str">
        <f t="shared" si="49"/>
        <v>Алиса</v>
      </c>
      <c r="BQ51" s="130" t="str">
        <f t="shared" si="50"/>
        <v>Родина</v>
      </c>
      <c r="BR51" s="140">
        <f t="shared" si="51"/>
        <v>-0.83405765622829908</v>
      </c>
      <c r="BS51" s="141">
        <f t="shared" si="52"/>
        <v>4.1702882811414952</v>
      </c>
      <c r="BT51" s="141">
        <f t="shared" si="53"/>
        <v>-4.1702882811414952</v>
      </c>
      <c r="BU51" s="142">
        <f t="shared" si="54"/>
        <v>0.83405765622829953</v>
      </c>
      <c r="BV51" s="140">
        <f t="shared" si="55"/>
        <v>-3.3362306249131963</v>
      </c>
      <c r="BW51" s="141">
        <f t="shared" si="56"/>
        <v>3.3362306249131968</v>
      </c>
      <c r="BX51" s="141">
        <f t="shared" si="57"/>
        <v>-1.6681153124565984</v>
      </c>
      <c r="BY51" s="142">
        <f t="shared" si="58"/>
        <v>1.6681153124565984</v>
      </c>
      <c r="BZ51" s="140">
        <f t="shared" si="59"/>
        <v>-0.83405765622829908</v>
      </c>
      <c r="CA51" s="141">
        <f t="shared" si="60"/>
        <v>2.5021729686848975</v>
      </c>
      <c r="CB51" s="141">
        <f t="shared" si="61"/>
        <v>0.83405765622829908</v>
      </c>
      <c r="CC51" s="142">
        <f t="shared" si="62"/>
        <v>-2.5021729686848975</v>
      </c>
      <c r="CD51" s="140">
        <f t="shared" si="63"/>
        <v>0.83405765622829908</v>
      </c>
      <c r="CE51" s="141">
        <f t="shared" si="64"/>
        <v>0.8340576562282993</v>
      </c>
      <c r="CF51" s="141">
        <f t="shared" si="65"/>
        <v>-0.83405765622829886</v>
      </c>
      <c r="CG51" s="142">
        <f t="shared" si="66"/>
        <v>-0.83405765622829908</v>
      </c>
      <c r="CH51" s="140">
        <f t="shared" si="67"/>
        <v>0</v>
      </c>
      <c r="CI51" s="141">
        <f t="shared" si="68"/>
        <v>0</v>
      </c>
      <c r="CJ51" s="141">
        <f t="shared" si="69"/>
        <v>0</v>
      </c>
      <c r="CK51" s="142">
        <f t="shared" si="70"/>
        <v>0</v>
      </c>
      <c r="CL51" s="142" t="s">
        <v>136</v>
      </c>
      <c r="CM51" s="143">
        <f t="shared" si="71"/>
        <v>-1.5638581054280609</v>
      </c>
      <c r="CN51" s="89">
        <f t="shared" si="72"/>
        <v>0.52128603514268668</v>
      </c>
      <c r="CO51" s="89">
        <f t="shared" si="73"/>
        <v>1.5638581054280609</v>
      </c>
      <c r="CP51" s="89">
        <f t="shared" si="74"/>
        <v>3.6490022459988083</v>
      </c>
      <c r="CQ51" s="89">
        <f t="shared" si="75"/>
        <v>-3.6490022459988083</v>
      </c>
      <c r="CR51" s="89">
        <f t="shared" si="76"/>
        <v>-1.5638581054280609</v>
      </c>
      <c r="CS51" s="89">
        <f t="shared" si="77"/>
        <v>-0.52128603514268668</v>
      </c>
      <c r="CT51" s="144">
        <f t="shared" si="78"/>
        <v>1.5638581054280609</v>
      </c>
      <c r="CU51" s="130" t="str">
        <f t="shared" si="79"/>
        <v>Алиса</v>
      </c>
      <c r="CV51" s="130" t="str">
        <f t="shared" si="80"/>
        <v>Родина</v>
      </c>
    </row>
    <row r="52" spans="1:100">
      <c r="A52" s="129" t="s">
        <v>639</v>
      </c>
      <c r="B52" s="130" t="s">
        <v>520</v>
      </c>
      <c r="C52" s="130" t="s">
        <v>548</v>
      </c>
      <c r="D52" s="160">
        <f t="shared" si="0"/>
        <v>-1.4418745018211781E-2</v>
      </c>
      <c r="E52" s="161">
        <f t="shared" si="1"/>
        <v>0.17302494021854176</v>
      </c>
      <c r="F52" s="162">
        <f t="shared" si="2"/>
        <v>0.2235606123115538</v>
      </c>
      <c r="G52" s="131">
        <f t="shared" si="3"/>
        <v>5</v>
      </c>
      <c r="H52" s="95" t="str">
        <f t="shared" si="4"/>
        <v>СЛЭ</v>
      </c>
      <c r="I52" s="132">
        <v>0</v>
      </c>
      <c r="J52" s="95">
        <v>0</v>
      </c>
      <c r="K52" s="95">
        <v>1</v>
      </c>
      <c r="L52" s="96">
        <v>0</v>
      </c>
      <c r="M52" s="95">
        <v>0</v>
      </c>
      <c r="N52" s="97">
        <v>0</v>
      </c>
      <c r="O52" s="95">
        <v>0</v>
      </c>
      <c r="P52" s="95">
        <v>-1</v>
      </c>
      <c r="Q52" s="95">
        <v>0</v>
      </c>
      <c r="R52" s="96">
        <v>0</v>
      </c>
      <c r="S52" s="95">
        <v>-1</v>
      </c>
      <c r="T52" s="97">
        <v>0</v>
      </c>
      <c r="U52" s="96">
        <v>3</v>
      </c>
      <c r="V52" s="95">
        <v>0</v>
      </c>
      <c r="W52" s="97">
        <v>-1</v>
      </c>
      <c r="X52" s="133">
        <f t="shared" si="5"/>
        <v>3.6055512754639891</v>
      </c>
      <c r="Y52" s="138">
        <f t="shared" si="6"/>
        <v>0.27735009811261457</v>
      </c>
      <c r="Z52" s="136">
        <f t="shared" si="7"/>
        <v>-0.83205029433784372</v>
      </c>
      <c r="AA52" s="136">
        <f t="shared" si="8"/>
        <v>-0.83205029433784372</v>
      </c>
      <c r="AB52" s="136">
        <f t="shared" si="9"/>
        <v>0.27735009811261457</v>
      </c>
      <c r="AC52" s="135">
        <f t="shared" si="10"/>
        <v>1.9414506867883019</v>
      </c>
      <c r="AD52" s="136">
        <f t="shared" si="11"/>
        <v>-1.386750490563073</v>
      </c>
      <c r="AE52" s="136">
        <f t="shared" si="12"/>
        <v>-0.27735009811261457</v>
      </c>
      <c r="AF52" s="137">
        <f t="shared" si="13"/>
        <v>0.83205029433784372</v>
      </c>
      <c r="AG52" s="135">
        <f t="shared" si="14"/>
        <v>-0.27735009811261457</v>
      </c>
      <c r="AH52" s="136">
        <f t="shared" si="15"/>
        <v>0.83205029433784372</v>
      </c>
      <c r="AI52" s="136">
        <f t="shared" si="16"/>
        <v>1.9414506867883019</v>
      </c>
      <c r="AJ52" s="137">
        <f t="shared" si="17"/>
        <v>-1.386750490563073</v>
      </c>
      <c r="AK52" s="136">
        <f t="shared" si="18"/>
        <v>-0.83205029433784372</v>
      </c>
      <c r="AL52" s="136">
        <f t="shared" si="19"/>
        <v>0.27735009811261457</v>
      </c>
      <c r="AM52" s="136">
        <f t="shared" si="20"/>
        <v>0.27735009811261457</v>
      </c>
      <c r="AN52" s="139">
        <f t="shared" si="21"/>
        <v>-0.83205029433784372</v>
      </c>
      <c r="AO52" s="134">
        <f t="shared" si="22"/>
        <v>0</v>
      </c>
      <c r="AP52" s="134">
        <f t="shared" si="23"/>
        <v>0</v>
      </c>
      <c r="AQ52" s="134">
        <f t="shared" si="24"/>
        <v>0.27735009811261457</v>
      </c>
      <c r="AR52" s="135">
        <f t="shared" si="25"/>
        <v>0</v>
      </c>
      <c r="AS52" s="136">
        <f t="shared" si="26"/>
        <v>0</v>
      </c>
      <c r="AT52" s="137">
        <f t="shared" si="27"/>
        <v>0</v>
      </c>
      <c r="AU52" s="134">
        <f t="shared" si="28"/>
        <v>0</v>
      </c>
      <c r="AV52" s="134">
        <f t="shared" si="29"/>
        <v>-0.27735009811261457</v>
      </c>
      <c r="AW52" s="134">
        <f t="shared" si="30"/>
        <v>0</v>
      </c>
      <c r="AX52" s="135">
        <f t="shared" si="31"/>
        <v>0</v>
      </c>
      <c r="AY52" s="136">
        <f t="shared" si="32"/>
        <v>-0.27735009811261457</v>
      </c>
      <c r="AZ52" s="137">
        <f t="shared" si="33"/>
        <v>0</v>
      </c>
      <c r="BA52" s="134">
        <f t="shared" si="34"/>
        <v>0.83205029433784372</v>
      </c>
      <c r="BB52" s="134">
        <f t="shared" si="35"/>
        <v>0</v>
      </c>
      <c r="BC52" s="134">
        <f t="shared" si="36"/>
        <v>-0.27735009811261457</v>
      </c>
      <c r="BD52" s="138">
        <f t="shared" si="37"/>
        <v>1.2480754415067656</v>
      </c>
      <c r="BE52" s="136">
        <f t="shared" si="38"/>
        <v>-0.41602514716892186</v>
      </c>
      <c r="BF52" s="136">
        <f t="shared" si="39"/>
        <v>-0.41602514716892186</v>
      </c>
      <c r="BG52" s="136">
        <f t="shared" si="40"/>
        <v>1.2480754415067656</v>
      </c>
      <c r="BH52" s="135">
        <f t="shared" si="41"/>
        <v>-0.20801257358446093</v>
      </c>
      <c r="BI52" s="136">
        <f t="shared" si="42"/>
        <v>-0.20801257358446093</v>
      </c>
      <c r="BJ52" s="136">
        <f t="shared" si="43"/>
        <v>-0.20801257358446093</v>
      </c>
      <c r="BK52" s="137">
        <f t="shared" si="44"/>
        <v>-0.20801257358446093</v>
      </c>
      <c r="BL52" s="136">
        <f t="shared" si="45"/>
        <v>-0.20801257358446093</v>
      </c>
      <c r="BM52" s="136">
        <f t="shared" si="46"/>
        <v>-0.20801257358446093</v>
      </c>
      <c r="BN52" s="136">
        <f t="shared" si="47"/>
        <v>-0.20801257358446093</v>
      </c>
      <c r="BO52" s="139">
        <f t="shared" si="48"/>
        <v>-0.20801257358446093</v>
      </c>
      <c r="BP52" s="130" t="str">
        <f t="shared" si="49"/>
        <v>Алла Пугачёва</v>
      </c>
      <c r="BQ52" s="130" t="str">
        <f t="shared" si="50"/>
        <v>Бессонница</v>
      </c>
      <c r="BR52" s="140">
        <f t="shared" si="51"/>
        <v>-1.1094003924504583</v>
      </c>
      <c r="BS52" s="141">
        <f t="shared" si="52"/>
        <v>1.1094003924504581</v>
      </c>
      <c r="BT52" s="141">
        <f t="shared" si="53"/>
        <v>1.1094003924504579</v>
      </c>
      <c r="BU52" s="142">
        <f t="shared" si="54"/>
        <v>-1.1094003924504583</v>
      </c>
      <c r="BV52" s="140">
        <f t="shared" si="55"/>
        <v>0</v>
      </c>
      <c r="BW52" s="141">
        <f t="shared" si="56"/>
        <v>0</v>
      </c>
      <c r="BX52" s="141">
        <f t="shared" si="57"/>
        <v>0</v>
      </c>
      <c r="BY52" s="142">
        <f t="shared" si="58"/>
        <v>0</v>
      </c>
      <c r="BZ52" s="140">
        <f t="shared" si="59"/>
        <v>1.1094003924504583</v>
      </c>
      <c r="CA52" s="141">
        <f t="shared" si="60"/>
        <v>-1.1094003924504583</v>
      </c>
      <c r="CB52" s="141">
        <f t="shared" si="61"/>
        <v>-1.1094003924504583</v>
      </c>
      <c r="CC52" s="142">
        <f t="shared" si="62"/>
        <v>1.1094003924504583</v>
      </c>
      <c r="CD52" s="140">
        <f t="shared" si="63"/>
        <v>0</v>
      </c>
      <c r="CE52" s="141">
        <f t="shared" si="64"/>
        <v>0</v>
      </c>
      <c r="CF52" s="141">
        <f t="shared" si="65"/>
        <v>0</v>
      </c>
      <c r="CG52" s="142">
        <f t="shared" si="66"/>
        <v>0</v>
      </c>
      <c r="CH52" s="140">
        <f t="shared" si="67"/>
        <v>1.1094003924504583</v>
      </c>
      <c r="CI52" s="141">
        <f t="shared" si="68"/>
        <v>-1.1094003924504583</v>
      </c>
      <c r="CJ52" s="141">
        <f t="shared" si="69"/>
        <v>-1.1094003924504583</v>
      </c>
      <c r="CK52" s="142">
        <f t="shared" si="70"/>
        <v>1.1094003924504583</v>
      </c>
      <c r="CL52" s="142" t="s">
        <v>136</v>
      </c>
      <c r="CM52" s="143">
        <f t="shared" si="71"/>
        <v>-0.69337524528153649</v>
      </c>
      <c r="CN52" s="89">
        <f t="shared" si="72"/>
        <v>-0.69337524528153649</v>
      </c>
      <c r="CO52" s="89">
        <f t="shared" si="73"/>
        <v>2.0801257358446095</v>
      </c>
      <c r="CP52" s="89">
        <f t="shared" si="74"/>
        <v>-0.69337524528153649</v>
      </c>
      <c r="CQ52" s="89">
        <f t="shared" si="75"/>
        <v>2.0801257358446095</v>
      </c>
      <c r="CR52" s="89">
        <f t="shared" si="76"/>
        <v>-0.69337524528153649</v>
      </c>
      <c r="CS52" s="89">
        <f t="shared" si="77"/>
        <v>-0.69337524528153649</v>
      </c>
      <c r="CT52" s="144">
        <f t="shared" si="78"/>
        <v>-0.69337524528153649</v>
      </c>
      <c r="CU52" s="130" t="str">
        <f t="shared" si="79"/>
        <v>Алла Пугачёва</v>
      </c>
      <c r="CV52" s="130" t="str">
        <f t="shared" si="80"/>
        <v>Бессонница</v>
      </c>
    </row>
    <row r="53" spans="1:100">
      <c r="A53" s="129" t="s">
        <v>620</v>
      </c>
      <c r="B53" s="130" t="s">
        <v>520</v>
      </c>
      <c r="C53" s="130" t="s">
        <v>521</v>
      </c>
      <c r="D53" s="160">
        <f t="shared" si="0"/>
        <v>7.8116553597467095E-2</v>
      </c>
      <c r="E53" s="161">
        <f t="shared" si="1"/>
        <v>8.7306736373639671E-2</v>
      </c>
      <c r="F53" s="162">
        <f t="shared" si="2"/>
        <v>0.31681500471394325</v>
      </c>
      <c r="G53" s="131">
        <f t="shared" si="3"/>
        <v>5</v>
      </c>
      <c r="H53" s="95" t="str">
        <f t="shared" si="4"/>
        <v>СЛЭ</v>
      </c>
      <c r="I53" s="132">
        <v>1</v>
      </c>
      <c r="J53" s="95">
        <v>2</v>
      </c>
      <c r="K53" s="95">
        <v>0</v>
      </c>
      <c r="L53" s="96">
        <v>1</v>
      </c>
      <c r="M53" s="95">
        <v>-1</v>
      </c>
      <c r="N53" s="97">
        <v>0</v>
      </c>
      <c r="O53" s="95">
        <v>1</v>
      </c>
      <c r="P53" s="95">
        <v>0</v>
      </c>
      <c r="Q53" s="95">
        <v>0</v>
      </c>
      <c r="R53" s="96">
        <v>0</v>
      </c>
      <c r="S53" s="95">
        <v>0</v>
      </c>
      <c r="T53" s="97">
        <v>0</v>
      </c>
      <c r="U53" s="96">
        <v>0</v>
      </c>
      <c r="V53" s="95">
        <v>0</v>
      </c>
      <c r="W53" s="97">
        <v>0</v>
      </c>
      <c r="X53" s="133">
        <f t="shared" si="5"/>
        <v>2.8284271247461903</v>
      </c>
      <c r="Y53" s="138">
        <f t="shared" si="6"/>
        <v>1.4142135623730949</v>
      </c>
      <c r="Z53" s="136">
        <f t="shared" si="7"/>
        <v>0</v>
      </c>
      <c r="AA53" s="136">
        <f t="shared" si="8"/>
        <v>-0.70710678118654746</v>
      </c>
      <c r="AB53" s="136">
        <f t="shared" si="9"/>
        <v>0.70710678118654746</v>
      </c>
      <c r="AC53" s="135">
        <f t="shared" si="10"/>
        <v>2.1213203435596424</v>
      </c>
      <c r="AD53" s="136">
        <f t="shared" si="11"/>
        <v>0.70710678118654746</v>
      </c>
      <c r="AE53" s="136">
        <f t="shared" si="12"/>
        <v>-1.4142135623730949</v>
      </c>
      <c r="AF53" s="137">
        <f t="shared" si="13"/>
        <v>0</v>
      </c>
      <c r="AG53" s="135">
        <f t="shared" si="14"/>
        <v>0.70710678118654746</v>
      </c>
      <c r="AH53" s="136">
        <f t="shared" si="15"/>
        <v>-0.70710678118654746</v>
      </c>
      <c r="AI53" s="136">
        <f t="shared" si="16"/>
        <v>-1.4142135623730949</v>
      </c>
      <c r="AJ53" s="137">
        <f t="shared" si="17"/>
        <v>0</v>
      </c>
      <c r="AK53" s="136">
        <f t="shared" si="18"/>
        <v>0</v>
      </c>
      <c r="AL53" s="136">
        <f t="shared" si="19"/>
        <v>-1.4142135623730949</v>
      </c>
      <c r="AM53" s="136">
        <f t="shared" si="20"/>
        <v>-0.70710678118654746</v>
      </c>
      <c r="AN53" s="139">
        <f t="shared" si="21"/>
        <v>0.70710678118654746</v>
      </c>
      <c r="AO53" s="134">
        <f t="shared" si="22"/>
        <v>0.35355339059327373</v>
      </c>
      <c r="AP53" s="134">
        <f t="shared" si="23"/>
        <v>0.70710678118654746</v>
      </c>
      <c r="AQ53" s="134">
        <f t="shared" si="24"/>
        <v>0</v>
      </c>
      <c r="AR53" s="135">
        <f t="shared" si="25"/>
        <v>0.35355339059327373</v>
      </c>
      <c r="AS53" s="136">
        <f t="shared" si="26"/>
        <v>-0.35355339059327373</v>
      </c>
      <c r="AT53" s="137">
        <f t="shared" si="27"/>
        <v>0</v>
      </c>
      <c r="AU53" s="134">
        <f t="shared" si="28"/>
        <v>0.35355339059327373</v>
      </c>
      <c r="AV53" s="134">
        <f t="shared" si="29"/>
        <v>0</v>
      </c>
      <c r="AW53" s="134">
        <f t="shared" si="30"/>
        <v>0</v>
      </c>
      <c r="AX53" s="135">
        <f t="shared" si="31"/>
        <v>0</v>
      </c>
      <c r="AY53" s="136">
        <f t="shared" si="32"/>
        <v>0</v>
      </c>
      <c r="AZ53" s="137">
        <f t="shared" si="33"/>
        <v>0</v>
      </c>
      <c r="BA53" s="134">
        <f t="shared" si="34"/>
        <v>0</v>
      </c>
      <c r="BB53" s="134">
        <f t="shared" si="35"/>
        <v>0</v>
      </c>
      <c r="BC53" s="134">
        <f t="shared" si="36"/>
        <v>0</v>
      </c>
      <c r="BD53" s="138">
        <f t="shared" si="37"/>
        <v>-2.1213203435596424</v>
      </c>
      <c r="BE53" s="136">
        <f t="shared" si="38"/>
        <v>0</v>
      </c>
      <c r="BF53" s="136">
        <f t="shared" si="39"/>
        <v>0</v>
      </c>
      <c r="BG53" s="136">
        <f t="shared" si="40"/>
        <v>2.1213203435596424</v>
      </c>
      <c r="BH53" s="135">
        <f t="shared" si="41"/>
        <v>1.7677669529663687</v>
      </c>
      <c r="BI53" s="136">
        <f t="shared" si="42"/>
        <v>0.35355339059327373</v>
      </c>
      <c r="BJ53" s="136">
        <f t="shared" si="43"/>
        <v>-2.4748737341529159</v>
      </c>
      <c r="BK53" s="137">
        <f t="shared" si="44"/>
        <v>0.35355339059327373</v>
      </c>
      <c r="BL53" s="136">
        <f t="shared" si="45"/>
        <v>-0.35355339059327373</v>
      </c>
      <c r="BM53" s="136">
        <f t="shared" si="46"/>
        <v>0.35355339059327373</v>
      </c>
      <c r="BN53" s="136">
        <f t="shared" si="47"/>
        <v>-0.35355339059327373</v>
      </c>
      <c r="BO53" s="139">
        <f t="shared" si="48"/>
        <v>0.35355339059327373</v>
      </c>
      <c r="BP53" s="130" t="str">
        <f t="shared" si="49"/>
        <v>Алла Пугачёва</v>
      </c>
      <c r="BQ53" s="130" t="str">
        <f t="shared" si="50"/>
        <v>Надо же</v>
      </c>
      <c r="BR53" s="140">
        <f t="shared" si="51"/>
        <v>1.4142135623730949</v>
      </c>
      <c r="BS53" s="141">
        <f t="shared" si="52"/>
        <v>1.4142135623730949</v>
      </c>
      <c r="BT53" s="141">
        <f t="shared" si="53"/>
        <v>-1.4142135623730949</v>
      </c>
      <c r="BU53" s="142">
        <f t="shared" si="54"/>
        <v>-1.4142135623730949</v>
      </c>
      <c r="BV53" s="140">
        <f t="shared" si="55"/>
        <v>0</v>
      </c>
      <c r="BW53" s="141">
        <f t="shared" si="56"/>
        <v>-2.8284271247461898</v>
      </c>
      <c r="BX53" s="141">
        <f t="shared" si="57"/>
        <v>0</v>
      </c>
      <c r="BY53" s="142">
        <f t="shared" si="58"/>
        <v>2.8284271247461898</v>
      </c>
      <c r="BZ53" s="140">
        <f t="shared" si="59"/>
        <v>4.2426406871192848</v>
      </c>
      <c r="CA53" s="141">
        <f t="shared" si="60"/>
        <v>-1.4142135623730949</v>
      </c>
      <c r="CB53" s="141">
        <f t="shared" si="61"/>
        <v>1.4142135623730949</v>
      </c>
      <c r="CC53" s="142">
        <f t="shared" si="62"/>
        <v>-4.2426406871192848</v>
      </c>
      <c r="CD53" s="140">
        <f t="shared" si="63"/>
        <v>1.4142135623730949</v>
      </c>
      <c r="CE53" s="141">
        <f t="shared" si="64"/>
        <v>-4.2426406871192848</v>
      </c>
      <c r="CF53" s="141">
        <f t="shared" si="65"/>
        <v>-1.4142135623730949</v>
      </c>
      <c r="CG53" s="142">
        <f t="shared" si="66"/>
        <v>4.2426406871192848</v>
      </c>
      <c r="CH53" s="140">
        <f t="shared" si="67"/>
        <v>4.2426406871192848</v>
      </c>
      <c r="CI53" s="141">
        <f t="shared" si="68"/>
        <v>1.4142135623730949</v>
      </c>
      <c r="CJ53" s="141">
        <f t="shared" si="69"/>
        <v>-1.4142135623730949</v>
      </c>
      <c r="CK53" s="142">
        <f t="shared" si="70"/>
        <v>-4.2426406871192848</v>
      </c>
      <c r="CL53" s="142" t="s">
        <v>136</v>
      </c>
      <c r="CM53" s="143">
        <f t="shared" si="71"/>
        <v>0.88388347648318433</v>
      </c>
      <c r="CN53" s="89">
        <f t="shared" si="72"/>
        <v>0.88388347648318433</v>
      </c>
      <c r="CO53" s="89">
        <f t="shared" si="73"/>
        <v>0.88388347648318433</v>
      </c>
      <c r="CP53" s="89">
        <f t="shared" si="74"/>
        <v>0.88388347648318433</v>
      </c>
      <c r="CQ53" s="89">
        <f t="shared" si="75"/>
        <v>-0.88388347648318433</v>
      </c>
      <c r="CR53" s="89">
        <f t="shared" si="76"/>
        <v>-0.88388347648318433</v>
      </c>
      <c r="CS53" s="89">
        <f t="shared" si="77"/>
        <v>-0.88388347648318433</v>
      </c>
      <c r="CT53" s="144">
        <f t="shared" si="78"/>
        <v>-0.88388347648318433</v>
      </c>
      <c r="CU53" s="130" t="str">
        <f t="shared" si="79"/>
        <v>Алла Пугачёва</v>
      </c>
      <c r="CV53" s="130" t="str">
        <f t="shared" si="80"/>
        <v>Надо же</v>
      </c>
    </row>
    <row r="54" spans="1:100">
      <c r="A54" s="145" t="s">
        <v>217</v>
      </c>
      <c r="B54" s="130" t="s">
        <v>218</v>
      </c>
      <c r="C54" s="130" t="s">
        <v>219</v>
      </c>
      <c r="D54" s="160">
        <f t="shared" si="0"/>
        <v>0.13881942707464728</v>
      </c>
      <c r="E54" s="161">
        <f t="shared" si="1"/>
        <v>0.19884944959341372</v>
      </c>
      <c r="F54" s="162">
        <f t="shared" si="2"/>
        <v>0.79203751178485815</v>
      </c>
      <c r="G54" s="131">
        <f t="shared" si="3"/>
        <v>7</v>
      </c>
      <c r="H54" s="95" t="str">
        <f t="shared" si="4"/>
        <v>ИЭИ</v>
      </c>
      <c r="I54" s="132">
        <v>-1</v>
      </c>
      <c r="J54" s="95">
        <v>-2</v>
      </c>
      <c r="K54" s="95">
        <v>1</v>
      </c>
      <c r="L54" s="96">
        <v>-2</v>
      </c>
      <c r="M54" s="95">
        <v>1</v>
      </c>
      <c r="N54" s="97">
        <v>0</v>
      </c>
      <c r="O54" s="95">
        <v>0</v>
      </c>
      <c r="P54" s="95">
        <v>0</v>
      </c>
      <c r="Q54" s="95">
        <v>0</v>
      </c>
      <c r="R54" s="96">
        <v>0</v>
      </c>
      <c r="S54" s="95">
        <v>0</v>
      </c>
      <c r="T54" s="97">
        <v>0</v>
      </c>
      <c r="U54" s="96">
        <v>1</v>
      </c>
      <c r="V54" s="95">
        <v>0</v>
      </c>
      <c r="W54" s="97">
        <v>0</v>
      </c>
      <c r="X54" s="133">
        <f t="shared" si="5"/>
        <v>3.4641016151377544</v>
      </c>
      <c r="Y54" s="138">
        <f t="shared" si="6"/>
        <v>-0.57735026918962618</v>
      </c>
      <c r="Z54" s="136">
        <f t="shared" si="7"/>
        <v>-0.57735026918962584</v>
      </c>
      <c r="AA54" s="136">
        <f t="shared" si="8"/>
        <v>1.1547005383792519</v>
      </c>
      <c r="AB54" s="136">
        <f t="shared" si="9"/>
        <v>0</v>
      </c>
      <c r="AC54" s="135">
        <f t="shared" si="10"/>
        <v>-1.1547005383792519</v>
      </c>
      <c r="AD54" s="136">
        <f t="shared" si="11"/>
        <v>-1.1547005383792517</v>
      </c>
      <c r="AE54" s="136">
        <f t="shared" si="12"/>
        <v>1.7320508075688779</v>
      </c>
      <c r="AF54" s="137">
        <f t="shared" si="13"/>
        <v>0.57735026918962584</v>
      </c>
      <c r="AG54" s="135">
        <f t="shared" si="14"/>
        <v>-0.57735026918962595</v>
      </c>
      <c r="AH54" s="136">
        <f t="shared" si="15"/>
        <v>0.57735026918962584</v>
      </c>
      <c r="AI54" s="136">
        <f t="shared" si="16"/>
        <v>1.1547005383792517</v>
      </c>
      <c r="AJ54" s="137">
        <f t="shared" si="17"/>
        <v>-1.1547005383792517</v>
      </c>
      <c r="AK54" s="136">
        <f t="shared" si="18"/>
        <v>-1.1102230246251565E-16</v>
      </c>
      <c r="AL54" s="136">
        <f t="shared" si="19"/>
        <v>1.1547005383792517</v>
      </c>
      <c r="AM54" s="136">
        <f t="shared" si="20"/>
        <v>0.57735026918962584</v>
      </c>
      <c r="AN54" s="139">
        <f t="shared" si="21"/>
        <v>-1.7320508075688774</v>
      </c>
      <c r="AO54" s="134">
        <f t="shared" si="22"/>
        <v>-0.28867513459481292</v>
      </c>
      <c r="AP54" s="134">
        <f t="shared" si="23"/>
        <v>-0.57735026918962584</v>
      </c>
      <c r="AQ54" s="134">
        <f t="shared" si="24"/>
        <v>0.28867513459481292</v>
      </c>
      <c r="AR54" s="135">
        <f t="shared" si="25"/>
        <v>-0.57735026918962584</v>
      </c>
      <c r="AS54" s="136">
        <f t="shared" si="26"/>
        <v>0.28867513459481292</v>
      </c>
      <c r="AT54" s="137">
        <f t="shared" si="27"/>
        <v>0</v>
      </c>
      <c r="AU54" s="134">
        <f t="shared" si="28"/>
        <v>0</v>
      </c>
      <c r="AV54" s="134">
        <f t="shared" si="29"/>
        <v>0</v>
      </c>
      <c r="AW54" s="134">
        <f t="shared" si="30"/>
        <v>0</v>
      </c>
      <c r="AX54" s="135">
        <f t="shared" si="31"/>
        <v>0</v>
      </c>
      <c r="AY54" s="136">
        <f t="shared" si="32"/>
        <v>0</v>
      </c>
      <c r="AZ54" s="137">
        <f t="shared" si="33"/>
        <v>0</v>
      </c>
      <c r="BA54" s="134">
        <f t="shared" si="34"/>
        <v>0.28867513459481292</v>
      </c>
      <c r="BB54" s="134">
        <f t="shared" si="35"/>
        <v>0</v>
      </c>
      <c r="BC54" s="134">
        <f t="shared" si="36"/>
        <v>0</v>
      </c>
      <c r="BD54" s="138">
        <f t="shared" si="37"/>
        <v>2.1650635094610973</v>
      </c>
      <c r="BE54" s="136">
        <f t="shared" si="38"/>
        <v>0.43301270189221941</v>
      </c>
      <c r="BF54" s="136">
        <f t="shared" si="39"/>
        <v>0.43301270189221941</v>
      </c>
      <c r="BG54" s="136">
        <f t="shared" si="40"/>
        <v>-1.2990381056766582</v>
      </c>
      <c r="BH54" s="135">
        <f t="shared" si="41"/>
        <v>-1.6598820239201744</v>
      </c>
      <c r="BI54" s="136">
        <f t="shared" si="42"/>
        <v>-2.2372322931098001</v>
      </c>
      <c r="BJ54" s="136">
        <f t="shared" si="43"/>
        <v>1.8042195912175809</v>
      </c>
      <c r="BK54" s="137">
        <f t="shared" si="44"/>
        <v>1.226869322027955</v>
      </c>
      <c r="BL54" s="136">
        <f t="shared" si="45"/>
        <v>7.2168783648703216E-2</v>
      </c>
      <c r="BM54" s="136">
        <f t="shared" si="46"/>
        <v>-0.50518148554092268</v>
      </c>
      <c r="BN54" s="136">
        <f t="shared" si="47"/>
        <v>7.2168783648703216E-2</v>
      </c>
      <c r="BO54" s="139">
        <f t="shared" si="48"/>
        <v>-0.50518148554092268</v>
      </c>
      <c r="BP54" s="130" t="str">
        <f t="shared" si="49"/>
        <v>Алсу</v>
      </c>
      <c r="BQ54" s="130" t="str">
        <f t="shared" si="50"/>
        <v>Зимний сон</v>
      </c>
      <c r="BR54" s="140">
        <f t="shared" si="51"/>
        <v>0</v>
      </c>
      <c r="BS54" s="141">
        <f t="shared" si="52"/>
        <v>0</v>
      </c>
      <c r="BT54" s="141">
        <f t="shared" si="53"/>
        <v>0</v>
      </c>
      <c r="BU54" s="142">
        <f t="shared" si="54"/>
        <v>0</v>
      </c>
      <c r="BV54" s="140">
        <f t="shared" si="55"/>
        <v>-1.1547005383792519</v>
      </c>
      <c r="BW54" s="141">
        <f t="shared" si="56"/>
        <v>3.4641016151377553</v>
      </c>
      <c r="BX54" s="141">
        <f t="shared" si="57"/>
        <v>1.1547005383792519</v>
      </c>
      <c r="BY54" s="142">
        <f t="shared" si="58"/>
        <v>-3.4641016151377553</v>
      </c>
      <c r="BZ54" s="140">
        <f t="shared" si="59"/>
        <v>-2.3094010767585038</v>
      </c>
      <c r="CA54" s="141">
        <f t="shared" si="60"/>
        <v>0</v>
      </c>
      <c r="CB54" s="141">
        <f t="shared" si="61"/>
        <v>-2.3094010767585034</v>
      </c>
      <c r="CC54" s="142">
        <f t="shared" si="62"/>
        <v>4.6188021535170076</v>
      </c>
      <c r="CD54" s="140">
        <f t="shared" si="63"/>
        <v>-2.2204460492503131E-16</v>
      </c>
      <c r="CE54" s="141">
        <f t="shared" si="64"/>
        <v>4.6188021535170076</v>
      </c>
      <c r="CF54" s="141">
        <f t="shared" si="65"/>
        <v>0</v>
      </c>
      <c r="CG54" s="142">
        <f t="shared" si="66"/>
        <v>-4.6188021535170076</v>
      </c>
      <c r="CH54" s="140">
        <f t="shared" si="67"/>
        <v>-3.4641016151377553</v>
      </c>
      <c r="CI54" s="141">
        <f t="shared" si="68"/>
        <v>-1.1547005383792519</v>
      </c>
      <c r="CJ54" s="141">
        <f t="shared" si="69"/>
        <v>1.1547005383792519</v>
      </c>
      <c r="CK54" s="142">
        <f t="shared" si="70"/>
        <v>3.4641016151377553</v>
      </c>
      <c r="CL54" s="142" t="s">
        <v>136</v>
      </c>
      <c r="CM54" s="143">
        <f t="shared" si="71"/>
        <v>0.72168783648703227</v>
      </c>
      <c r="CN54" s="89">
        <f t="shared" si="72"/>
        <v>-0.72168783648703227</v>
      </c>
      <c r="CO54" s="89">
        <f t="shared" si="73"/>
        <v>0.72168783648703227</v>
      </c>
      <c r="CP54" s="89">
        <f t="shared" si="74"/>
        <v>-0.72168783648703227</v>
      </c>
      <c r="CQ54" s="89">
        <f t="shared" si="75"/>
        <v>0.72168783648703227</v>
      </c>
      <c r="CR54" s="89">
        <f t="shared" si="76"/>
        <v>-0.72168783648703227</v>
      </c>
      <c r="CS54" s="89">
        <f t="shared" si="77"/>
        <v>0.72168783648703227</v>
      </c>
      <c r="CT54" s="144">
        <f t="shared" si="78"/>
        <v>-0.72168783648703227</v>
      </c>
      <c r="CU54" s="130" t="str">
        <f t="shared" si="79"/>
        <v>Алсу</v>
      </c>
      <c r="CV54" s="130" t="str">
        <f t="shared" si="80"/>
        <v>Зимний сон</v>
      </c>
    </row>
    <row r="55" spans="1:100">
      <c r="A55" s="129" t="s">
        <v>57</v>
      </c>
      <c r="B55" s="130" t="s">
        <v>58</v>
      </c>
      <c r="C55" s="130" t="s">
        <v>59</v>
      </c>
      <c r="D55" s="160">
        <f t="shared" si="0"/>
        <v>0.77590400632232004</v>
      </c>
      <c r="E55" s="161">
        <f t="shared" si="1"/>
        <v>-0.28214691138993453</v>
      </c>
      <c r="F55" s="162">
        <f t="shared" si="2"/>
        <v>0.78407713375207044</v>
      </c>
      <c r="G55" s="131">
        <f t="shared" si="3"/>
        <v>1</v>
      </c>
      <c r="H55" s="95" t="str">
        <f t="shared" si="4"/>
        <v>ИЛЭ</v>
      </c>
      <c r="I55" s="132">
        <v>0</v>
      </c>
      <c r="J55" s="95">
        <v>0</v>
      </c>
      <c r="K55" s="95">
        <v>1</v>
      </c>
      <c r="L55" s="96">
        <v>0</v>
      </c>
      <c r="M55" s="95">
        <v>3</v>
      </c>
      <c r="N55" s="97">
        <v>0</v>
      </c>
      <c r="O55" s="95">
        <v>1</v>
      </c>
      <c r="P55" s="95">
        <v>0</v>
      </c>
      <c r="Q55" s="95">
        <v>0</v>
      </c>
      <c r="R55" s="96">
        <v>0</v>
      </c>
      <c r="S55" s="95">
        <v>0</v>
      </c>
      <c r="T55" s="97">
        <v>0</v>
      </c>
      <c r="U55" s="96">
        <v>0</v>
      </c>
      <c r="V55" s="95">
        <v>0</v>
      </c>
      <c r="W55" s="97">
        <v>0</v>
      </c>
      <c r="X55" s="133">
        <f t="shared" si="5"/>
        <v>3.3166247903553998</v>
      </c>
      <c r="Y55" s="138">
        <f t="shared" si="6"/>
        <v>1.5075567228888183</v>
      </c>
      <c r="Z55" s="136">
        <f t="shared" si="7"/>
        <v>0.90453403373329089</v>
      </c>
      <c r="AA55" s="136">
        <f t="shared" si="8"/>
        <v>-0.30151134457776363</v>
      </c>
      <c r="AB55" s="136">
        <f t="shared" si="9"/>
        <v>-0.90453403373329089</v>
      </c>
      <c r="AC55" s="135">
        <f t="shared" si="10"/>
        <v>-0.30151134457776363</v>
      </c>
      <c r="AD55" s="136">
        <f t="shared" si="11"/>
        <v>-0.90453403373329089</v>
      </c>
      <c r="AE55" s="136">
        <f t="shared" si="12"/>
        <v>1.5075567228888183</v>
      </c>
      <c r="AF55" s="137">
        <f t="shared" si="13"/>
        <v>0.90453403373329089</v>
      </c>
      <c r="AG55" s="135">
        <f t="shared" si="14"/>
        <v>-0.90453403373329089</v>
      </c>
      <c r="AH55" s="136">
        <f t="shared" si="15"/>
        <v>-1.5075567228888183</v>
      </c>
      <c r="AI55" s="136">
        <f t="shared" si="16"/>
        <v>0.90453403373329089</v>
      </c>
      <c r="AJ55" s="137">
        <f t="shared" si="17"/>
        <v>0.30151134457776363</v>
      </c>
      <c r="AK55" s="136">
        <f t="shared" si="18"/>
        <v>0.90453403373329089</v>
      </c>
      <c r="AL55" s="136">
        <f t="shared" si="19"/>
        <v>0.30151134457776363</v>
      </c>
      <c r="AM55" s="136">
        <f t="shared" si="20"/>
        <v>-0.90453403373329089</v>
      </c>
      <c r="AN55" s="139">
        <f t="shared" si="21"/>
        <v>-1.5075567228888183</v>
      </c>
      <c r="AO55" s="134">
        <f t="shared" si="22"/>
        <v>0</v>
      </c>
      <c r="AP55" s="134">
        <f t="shared" si="23"/>
        <v>0</v>
      </c>
      <c r="AQ55" s="134">
        <f t="shared" si="24"/>
        <v>0.30151134457776363</v>
      </c>
      <c r="AR55" s="135">
        <f t="shared" si="25"/>
        <v>0</v>
      </c>
      <c r="AS55" s="136">
        <f t="shared" si="26"/>
        <v>0.90453403373329089</v>
      </c>
      <c r="AT55" s="137">
        <f t="shared" si="27"/>
        <v>0</v>
      </c>
      <c r="AU55" s="134">
        <f t="shared" si="28"/>
        <v>0.30151134457776363</v>
      </c>
      <c r="AV55" s="134">
        <f t="shared" si="29"/>
        <v>0</v>
      </c>
      <c r="AW55" s="134">
        <f t="shared" si="30"/>
        <v>0</v>
      </c>
      <c r="AX55" s="135">
        <f t="shared" si="31"/>
        <v>0</v>
      </c>
      <c r="AY55" s="136">
        <f t="shared" si="32"/>
        <v>0</v>
      </c>
      <c r="AZ55" s="137">
        <f t="shared" si="33"/>
        <v>0</v>
      </c>
      <c r="BA55" s="134">
        <f t="shared" si="34"/>
        <v>0</v>
      </c>
      <c r="BB55" s="134">
        <f t="shared" si="35"/>
        <v>0</v>
      </c>
      <c r="BC55" s="134">
        <f t="shared" si="36"/>
        <v>0</v>
      </c>
      <c r="BD55" s="138">
        <f t="shared" si="37"/>
        <v>3.1658691180665182</v>
      </c>
      <c r="BE55" s="136">
        <f t="shared" si="38"/>
        <v>3.1658691180665182</v>
      </c>
      <c r="BF55" s="136">
        <f t="shared" si="39"/>
        <v>-2.2613350843332274</v>
      </c>
      <c r="BG55" s="136">
        <f t="shared" si="40"/>
        <v>-2.2613350843332274</v>
      </c>
      <c r="BH55" s="135">
        <f t="shared" si="41"/>
        <v>0.67840052529996819</v>
      </c>
      <c r="BI55" s="136">
        <f t="shared" si="42"/>
        <v>-1.1306675421666137</v>
      </c>
      <c r="BJ55" s="136">
        <f t="shared" si="43"/>
        <v>-1.1306675421666137</v>
      </c>
      <c r="BK55" s="137">
        <f t="shared" si="44"/>
        <v>0.67840052529996819</v>
      </c>
      <c r="BL55" s="136">
        <f t="shared" si="45"/>
        <v>-0.22613350843332272</v>
      </c>
      <c r="BM55" s="136">
        <f t="shared" si="46"/>
        <v>-0.22613350843332272</v>
      </c>
      <c r="BN55" s="136">
        <f t="shared" si="47"/>
        <v>-0.22613350843332272</v>
      </c>
      <c r="BO55" s="139">
        <f t="shared" si="48"/>
        <v>-0.22613350843332272</v>
      </c>
      <c r="BP55" s="130" t="str">
        <f t="shared" si="49"/>
        <v>Алькор</v>
      </c>
      <c r="BQ55" s="130" t="str">
        <f t="shared" si="50"/>
        <v>Лабиринт</v>
      </c>
      <c r="BR55" s="140">
        <f t="shared" si="51"/>
        <v>1.2060453783110545</v>
      </c>
      <c r="BS55" s="141">
        <f t="shared" si="52"/>
        <v>1.2060453783110545</v>
      </c>
      <c r="BT55" s="141">
        <f t="shared" si="53"/>
        <v>-1.2060453783110545</v>
      </c>
      <c r="BU55" s="142">
        <f t="shared" si="54"/>
        <v>-1.2060453783110545</v>
      </c>
      <c r="BV55" s="140">
        <f t="shared" si="55"/>
        <v>3.6181361349331636</v>
      </c>
      <c r="BW55" s="141">
        <f t="shared" si="56"/>
        <v>3.6181361349331636</v>
      </c>
      <c r="BX55" s="141">
        <f t="shared" si="57"/>
        <v>-3.6181361349331636</v>
      </c>
      <c r="BY55" s="142">
        <f t="shared" si="58"/>
        <v>-3.6181361349331636</v>
      </c>
      <c r="BZ55" s="140">
        <f t="shared" si="59"/>
        <v>1.2060453783110545</v>
      </c>
      <c r="CA55" s="141">
        <f t="shared" si="60"/>
        <v>-1.2060453783110545</v>
      </c>
      <c r="CB55" s="141">
        <f t="shared" si="61"/>
        <v>-1.2060453783110545</v>
      </c>
      <c r="CC55" s="142">
        <f t="shared" si="62"/>
        <v>1.2060453783110545</v>
      </c>
      <c r="CD55" s="140">
        <f t="shared" si="63"/>
        <v>0</v>
      </c>
      <c r="CE55" s="141">
        <f t="shared" si="64"/>
        <v>0</v>
      </c>
      <c r="CF55" s="141">
        <f t="shared" si="65"/>
        <v>0</v>
      </c>
      <c r="CG55" s="142">
        <f t="shared" si="66"/>
        <v>0</v>
      </c>
      <c r="CH55" s="140">
        <f t="shared" si="67"/>
        <v>-3.6181361349331636</v>
      </c>
      <c r="CI55" s="141">
        <f t="shared" si="68"/>
        <v>3.6181361349331636</v>
      </c>
      <c r="CJ55" s="141">
        <f t="shared" si="69"/>
        <v>-3.6181361349331636</v>
      </c>
      <c r="CK55" s="142">
        <f t="shared" si="70"/>
        <v>3.6181361349331636</v>
      </c>
      <c r="CL55" s="142" t="s">
        <v>136</v>
      </c>
      <c r="CM55" s="143">
        <f t="shared" si="71"/>
        <v>1.5075567228888183</v>
      </c>
      <c r="CN55" s="89">
        <f t="shared" si="72"/>
        <v>0</v>
      </c>
      <c r="CO55" s="89">
        <f t="shared" si="73"/>
        <v>1.5075567228888183</v>
      </c>
      <c r="CP55" s="89">
        <f t="shared" si="74"/>
        <v>0</v>
      </c>
      <c r="CQ55" s="89">
        <f t="shared" si="75"/>
        <v>0</v>
      </c>
      <c r="CR55" s="89">
        <f t="shared" si="76"/>
        <v>-1.5075567228888183</v>
      </c>
      <c r="CS55" s="89">
        <f t="shared" si="77"/>
        <v>0</v>
      </c>
      <c r="CT55" s="144">
        <f t="shared" si="78"/>
        <v>-1.5075567228888183</v>
      </c>
      <c r="CU55" s="130" t="str">
        <f t="shared" si="79"/>
        <v>Алькор</v>
      </c>
      <c r="CV55" s="130" t="str">
        <f t="shared" si="80"/>
        <v>Лабиринт</v>
      </c>
    </row>
    <row r="56" spans="1:100">
      <c r="A56" s="129" t="s">
        <v>60</v>
      </c>
      <c r="B56" s="130" t="s">
        <v>58</v>
      </c>
      <c r="C56" s="130" t="s">
        <v>61</v>
      </c>
      <c r="D56" s="160">
        <f t="shared" si="0"/>
        <v>0.70620440536870244</v>
      </c>
      <c r="E56" s="161">
        <f t="shared" si="1"/>
        <v>0.19471479489589733</v>
      </c>
      <c r="F56" s="162">
        <f t="shared" si="2"/>
        <v>0.72912320002958642</v>
      </c>
      <c r="G56" s="131">
        <f t="shared" si="3"/>
        <v>1</v>
      </c>
      <c r="H56" s="95" t="str">
        <f t="shared" si="4"/>
        <v>ИЛЭ</v>
      </c>
      <c r="I56" s="132">
        <v>0</v>
      </c>
      <c r="J56" s="95">
        <v>2</v>
      </c>
      <c r="K56" s="95">
        <v>3</v>
      </c>
      <c r="L56" s="96">
        <v>1</v>
      </c>
      <c r="M56" s="95">
        <v>1</v>
      </c>
      <c r="N56" s="97">
        <v>0</v>
      </c>
      <c r="O56" s="95">
        <v>2</v>
      </c>
      <c r="P56" s="95">
        <v>-1</v>
      </c>
      <c r="Q56" s="95">
        <v>0</v>
      </c>
      <c r="R56" s="96">
        <v>0</v>
      </c>
      <c r="S56" s="95">
        <v>0</v>
      </c>
      <c r="T56" s="97">
        <v>0</v>
      </c>
      <c r="U56" s="96">
        <v>0</v>
      </c>
      <c r="V56" s="95">
        <v>0</v>
      </c>
      <c r="W56" s="97">
        <v>0</v>
      </c>
      <c r="X56" s="133">
        <f t="shared" si="5"/>
        <v>4.4721359549995796</v>
      </c>
      <c r="Y56" s="138">
        <f t="shared" si="6"/>
        <v>1.7888543819998317</v>
      </c>
      <c r="Z56" s="136">
        <f t="shared" si="7"/>
        <v>-0.44721359549995809</v>
      </c>
      <c r="AA56" s="136">
        <f t="shared" si="8"/>
        <v>2.7755575615628914E-17</v>
      </c>
      <c r="AB56" s="136">
        <f t="shared" si="9"/>
        <v>-0.44721359549995798</v>
      </c>
      <c r="AC56" s="135">
        <f t="shared" si="10"/>
        <v>1.7888543819998317</v>
      </c>
      <c r="AD56" s="136">
        <f t="shared" si="11"/>
        <v>-0.44721359549995809</v>
      </c>
      <c r="AE56" s="136">
        <f t="shared" si="12"/>
        <v>0.89442719099991586</v>
      </c>
      <c r="AF56" s="137">
        <f t="shared" si="13"/>
        <v>0.44721359549995787</v>
      </c>
      <c r="AG56" s="135">
        <f t="shared" si="14"/>
        <v>0.44721359549995809</v>
      </c>
      <c r="AH56" s="136">
        <f t="shared" si="15"/>
        <v>-1.7888543819998317</v>
      </c>
      <c r="AI56" s="136">
        <f t="shared" si="16"/>
        <v>0.44721359549995798</v>
      </c>
      <c r="AJ56" s="137">
        <f t="shared" si="17"/>
        <v>-2.7755575615628914E-17</v>
      </c>
      <c r="AK56" s="136">
        <f t="shared" si="18"/>
        <v>0.44721359549995809</v>
      </c>
      <c r="AL56" s="136">
        <f t="shared" si="19"/>
        <v>-1.7888543819998317</v>
      </c>
      <c r="AM56" s="136">
        <f t="shared" si="20"/>
        <v>-0.44721359549995787</v>
      </c>
      <c r="AN56" s="139">
        <f t="shared" si="21"/>
        <v>-0.89442719099991586</v>
      </c>
      <c r="AO56" s="134">
        <f t="shared" si="22"/>
        <v>0</v>
      </c>
      <c r="AP56" s="134">
        <f t="shared" si="23"/>
        <v>0.44721359549995793</v>
      </c>
      <c r="AQ56" s="134">
        <f t="shared" si="24"/>
        <v>0.67082039324993692</v>
      </c>
      <c r="AR56" s="135">
        <f t="shared" si="25"/>
        <v>0.22360679774997896</v>
      </c>
      <c r="AS56" s="136">
        <f t="shared" si="26"/>
        <v>0.22360679774997896</v>
      </c>
      <c r="AT56" s="137">
        <f t="shared" si="27"/>
        <v>0</v>
      </c>
      <c r="AU56" s="134">
        <f t="shared" si="28"/>
        <v>0.44721359549995793</v>
      </c>
      <c r="AV56" s="134">
        <f t="shared" si="29"/>
        <v>-0.22360679774997896</v>
      </c>
      <c r="AW56" s="134">
        <f t="shared" si="30"/>
        <v>0</v>
      </c>
      <c r="AX56" s="135">
        <f t="shared" si="31"/>
        <v>0</v>
      </c>
      <c r="AY56" s="136">
        <f t="shared" si="32"/>
        <v>0</v>
      </c>
      <c r="AZ56" s="137">
        <f t="shared" si="33"/>
        <v>0</v>
      </c>
      <c r="BA56" s="134">
        <f t="shared" si="34"/>
        <v>0</v>
      </c>
      <c r="BB56" s="134">
        <f t="shared" si="35"/>
        <v>0</v>
      </c>
      <c r="BC56" s="134">
        <f t="shared" si="36"/>
        <v>0</v>
      </c>
      <c r="BD56" s="138">
        <f t="shared" si="37"/>
        <v>1.9006577808748215</v>
      </c>
      <c r="BE56" s="136">
        <f t="shared" si="38"/>
        <v>1.4534441853748632</v>
      </c>
      <c r="BF56" s="136">
        <f t="shared" si="39"/>
        <v>-0.78262379212492639</v>
      </c>
      <c r="BG56" s="136">
        <f t="shared" si="40"/>
        <v>1.4534441853748632</v>
      </c>
      <c r="BH56" s="135">
        <f t="shared" si="41"/>
        <v>1.0621322893124003</v>
      </c>
      <c r="BI56" s="136">
        <f t="shared" si="42"/>
        <v>-0.7267220926874316</v>
      </c>
      <c r="BJ56" s="136">
        <f t="shared" si="43"/>
        <v>-2.9627900701872214</v>
      </c>
      <c r="BK56" s="137">
        <f t="shared" si="44"/>
        <v>0.61491869381244224</v>
      </c>
      <c r="BL56" s="136">
        <f t="shared" si="45"/>
        <v>-0.95032889043741053</v>
      </c>
      <c r="BM56" s="136">
        <f t="shared" si="46"/>
        <v>-5.5901699437494734E-2</v>
      </c>
      <c r="BN56" s="136">
        <f t="shared" si="47"/>
        <v>-0.95032889043741053</v>
      </c>
      <c r="BO56" s="139">
        <f t="shared" si="48"/>
        <v>-5.5901699437494734E-2</v>
      </c>
      <c r="BP56" s="130" t="str">
        <f t="shared" si="49"/>
        <v>Алькор</v>
      </c>
      <c r="BQ56" s="130" t="str">
        <f t="shared" si="50"/>
        <v>Нынче прошлого не жаль…</v>
      </c>
      <c r="BR56" s="140">
        <f t="shared" si="51"/>
        <v>0.89442719099991563</v>
      </c>
      <c r="BS56" s="141">
        <f t="shared" si="52"/>
        <v>2.6832815729997472</v>
      </c>
      <c r="BT56" s="141">
        <f t="shared" si="53"/>
        <v>-0.89442719099991563</v>
      </c>
      <c r="BU56" s="142">
        <f t="shared" si="54"/>
        <v>-2.6832815729997472</v>
      </c>
      <c r="BV56" s="140">
        <f t="shared" si="55"/>
        <v>1.7888543819998315</v>
      </c>
      <c r="BW56" s="141">
        <f t="shared" si="56"/>
        <v>0</v>
      </c>
      <c r="BX56" s="141">
        <f t="shared" si="57"/>
        <v>-1.7888543819998315</v>
      </c>
      <c r="BY56" s="142">
        <f t="shared" si="58"/>
        <v>0</v>
      </c>
      <c r="BZ56" s="140">
        <f t="shared" si="59"/>
        <v>4.4721359549995796</v>
      </c>
      <c r="CA56" s="141">
        <f t="shared" si="60"/>
        <v>-4.4721359549995796</v>
      </c>
      <c r="CB56" s="141">
        <f t="shared" si="61"/>
        <v>-0.89442719099991597</v>
      </c>
      <c r="CC56" s="142">
        <f t="shared" si="62"/>
        <v>0.89442719099991597</v>
      </c>
      <c r="CD56" s="140">
        <f t="shared" si="63"/>
        <v>0.89442719099991608</v>
      </c>
      <c r="CE56" s="141">
        <f t="shared" si="64"/>
        <v>-2.6832815729997477</v>
      </c>
      <c r="CF56" s="141">
        <f t="shared" si="65"/>
        <v>-0.89442719099991608</v>
      </c>
      <c r="CG56" s="142">
        <f t="shared" si="66"/>
        <v>2.6832815729997477</v>
      </c>
      <c r="CH56" s="140">
        <f t="shared" si="67"/>
        <v>0.89442719099991586</v>
      </c>
      <c r="CI56" s="141">
        <f t="shared" si="68"/>
        <v>2.6832815729997481</v>
      </c>
      <c r="CJ56" s="141">
        <f t="shared" si="69"/>
        <v>-2.6832815729997477</v>
      </c>
      <c r="CK56" s="142">
        <f t="shared" si="70"/>
        <v>-0.89442719099991597</v>
      </c>
      <c r="CL56" s="142" t="s">
        <v>136</v>
      </c>
      <c r="CM56" s="143">
        <f t="shared" si="71"/>
        <v>2.2360679774997898</v>
      </c>
      <c r="CN56" s="89">
        <f t="shared" si="72"/>
        <v>-1.1180339887498949</v>
      </c>
      <c r="CO56" s="89">
        <f t="shared" si="73"/>
        <v>3.3541019662496847</v>
      </c>
      <c r="CP56" s="89">
        <f t="shared" si="74"/>
        <v>0</v>
      </c>
      <c r="CQ56" s="89">
        <f t="shared" si="75"/>
        <v>1.1180339887498949</v>
      </c>
      <c r="CR56" s="89">
        <f t="shared" si="76"/>
        <v>-2.2360679774997898</v>
      </c>
      <c r="CS56" s="89">
        <f t="shared" si="77"/>
        <v>0</v>
      </c>
      <c r="CT56" s="144">
        <f t="shared" si="78"/>
        <v>-3.3541019662496847</v>
      </c>
      <c r="CU56" s="130" t="str">
        <f t="shared" si="79"/>
        <v>Алькор</v>
      </c>
      <c r="CV56" s="130" t="str">
        <f t="shared" si="80"/>
        <v>Нынче прошлого не жаль…</v>
      </c>
    </row>
    <row r="57" spans="1:100">
      <c r="A57" s="145" t="s">
        <v>236</v>
      </c>
      <c r="B57" s="130" t="s">
        <v>237</v>
      </c>
      <c r="C57" s="130" t="s">
        <v>238</v>
      </c>
      <c r="D57" s="160">
        <f t="shared" si="0"/>
        <v>0.62060107361135597</v>
      </c>
      <c r="E57" s="161">
        <f t="shared" si="1"/>
        <v>8.1230507017193213E-2</v>
      </c>
      <c r="F57" s="162">
        <f t="shared" si="2"/>
        <v>0.85010386419875217</v>
      </c>
      <c r="G57" s="131">
        <f t="shared" si="3"/>
        <v>7</v>
      </c>
      <c r="H57" s="95" t="str">
        <f t="shared" si="4"/>
        <v>ИЭИ</v>
      </c>
      <c r="I57" s="132">
        <v>0</v>
      </c>
      <c r="J57" s="95">
        <v>-1</v>
      </c>
      <c r="K57" s="95">
        <v>2</v>
      </c>
      <c r="L57" s="96">
        <v>-1</v>
      </c>
      <c r="M57" s="95">
        <v>2</v>
      </c>
      <c r="N57" s="97">
        <v>2</v>
      </c>
      <c r="O57" s="95">
        <v>1</v>
      </c>
      <c r="P57" s="95">
        <v>0</v>
      </c>
      <c r="Q57" s="95">
        <v>0</v>
      </c>
      <c r="R57" s="96">
        <v>0</v>
      </c>
      <c r="S57" s="95">
        <v>0</v>
      </c>
      <c r="T57" s="97">
        <v>0</v>
      </c>
      <c r="U57" s="96">
        <v>1</v>
      </c>
      <c r="V57" s="95">
        <v>0</v>
      </c>
      <c r="W57" s="97">
        <v>0</v>
      </c>
      <c r="X57" s="133">
        <f t="shared" si="5"/>
        <v>4</v>
      </c>
      <c r="Y57" s="138">
        <f t="shared" si="6"/>
        <v>1.5</v>
      </c>
      <c r="Z57" s="136">
        <f t="shared" si="7"/>
        <v>0.5</v>
      </c>
      <c r="AA57" s="136">
        <f t="shared" si="8"/>
        <v>0</v>
      </c>
      <c r="AB57" s="136">
        <f t="shared" si="9"/>
        <v>-1</v>
      </c>
      <c r="AC57" s="135">
        <f t="shared" si="10"/>
        <v>-0.5</v>
      </c>
      <c r="AD57" s="136">
        <f t="shared" si="11"/>
        <v>-1.5</v>
      </c>
      <c r="AE57" s="136">
        <f t="shared" si="12"/>
        <v>2</v>
      </c>
      <c r="AF57" s="137">
        <f t="shared" si="13"/>
        <v>1</v>
      </c>
      <c r="AG57" s="135">
        <f t="shared" si="14"/>
        <v>0</v>
      </c>
      <c r="AH57" s="136">
        <f t="shared" si="15"/>
        <v>0</v>
      </c>
      <c r="AI57" s="136">
        <f t="shared" si="16"/>
        <v>0.5</v>
      </c>
      <c r="AJ57" s="137">
        <f t="shared" si="17"/>
        <v>-1.5</v>
      </c>
      <c r="AK57" s="136">
        <f t="shared" si="18"/>
        <v>0</v>
      </c>
      <c r="AL57" s="136">
        <f t="shared" si="19"/>
        <v>0</v>
      </c>
      <c r="AM57" s="136">
        <f t="shared" si="20"/>
        <v>0.5</v>
      </c>
      <c r="AN57" s="139">
        <f t="shared" si="21"/>
        <v>-1.5</v>
      </c>
      <c r="AO57" s="134">
        <f t="shared" si="22"/>
        <v>0</v>
      </c>
      <c r="AP57" s="134">
        <f t="shared" si="23"/>
        <v>-0.25</v>
      </c>
      <c r="AQ57" s="134">
        <f t="shared" si="24"/>
        <v>0.5</v>
      </c>
      <c r="AR57" s="135">
        <f t="shared" si="25"/>
        <v>-0.25</v>
      </c>
      <c r="AS57" s="136">
        <f t="shared" si="26"/>
        <v>0.5</v>
      </c>
      <c r="AT57" s="137">
        <f t="shared" si="27"/>
        <v>0.5</v>
      </c>
      <c r="AU57" s="134">
        <f t="shared" si="28"/>
        <v>0.25</v>
      </c>
      <c r="AV57" s="134">
        <f t="shared" si="29"/>
        <v>0</v>
      </c>
      <c r="AW57" s="134">
        <f t="shared" si="30"/>
        <v>0</v>
      </c>
      <c r="AX57" s="135">
        <f t="shared" si="31"/>
        <v>0</v>
      </c>
      <c r="AY57" s="136">
        <f t="shared" si="32"/>
        <v>0</v>
      </c>
      <c r="AZ57" s="137">
        <f t="shared" si="33"/>
        <v>0</v>
      </c>
      <c r="BA57" s="134">
        <f t="shared" si="34"/>
        <v>0.25</v>
      </c>
      <c r="BB57" s="134">
        <f t="shared" si="35"/>
        <v>0</v>
      </c>
      <c r="BC57" s="134">
        <f t="shared" si="36"/>
        <v>0</v>
      </c>
      <c r="BD57" s="138">
        <f t="shared" si="37"/>
        <v>2.5</v>
      </c>
      <c r="BE57" s="136">
        <f t="shared" si="38"/>
        <v>2</v>
      </c>
      <c r="BF57" s="136">
        <f t="shared" si="39"/>
        <v>-0.5</v>
      </c>
      <c r="BG57" s="136">
        <f t="shared" si="40"/>
        <v>-1</v>
      </c>
      <c r="BH57" s="135">
        <f t="shared" si="41"/>
        <v>-0.125</v>
      </c>
      <c r="BI57" s="136">
        <f t="shared" si="42"/>
        <v>-2.125</v>
      </c>
      <c r="BJ57" s="136">
        <f t="shared" si="43"/>
        <v>-0.125</v>
      </c>
      <c r="BK57" s="137">
        <f t="shared" si="44"/>
        <v>0.875</v>
      </c>
      <c r="BL57" s="136">
        <f t="shared" si="45"/>
        <v>1.375</v>
      </c>
      <c r="BM57" s="136">
        <f t="shared" si="46"/>
        <v>0.875</v>
      </c>
      <c r="BN57" s="136">
        <f t="shared" si="47"/>
        <v>-1.625</v>
      </c>
      <c r="BO57" s="139">
        <f t="shared" si="48"/>
        <v>-2.125</v>
      </c>
      <c r="BP57" s="130" t="str">
        <f t="shared" si="49"/>
        <v>Альянс</v>
      </c>
      <c r="BQ57" s="130" t="str">
        <f t="shared" si="50"/>
        <v>На заре</v>
      </c>
      <c r="BR57" s="140">
        <f t="shared" si="51"/>
        <v>1</v>
      </c>
      <c r="BS57" s="141">
        <f t="shared" si="52"/>
        <v>1</v>
      </c>
      <c r="BT57" s="141">
        <f t="shared" si="53"/>
        <v>-1</v>
      </c>
      <c r="BU57" s="142">
        <f t="shared" si="54"/>
        <v>-1</v>
      </c>
      <c r="BV57" s="140">
        <f t="shared" si="55"/>
        <v>1</v>
      </c>
      <c r="BW57" s="141">
        <f t="shared" si="56"/>
        <v>3</v>
      </c>
      <c r="BX57" s="141">
        <f t="shared" si="57"/>
        <v>-1</v>
      </c>
      <c r="BY57" s="142">
        <f t="shared" si="58"/>
        <v>-3</v>
      </c>
      <c r="BZ57" s="140">
        <f t="shared" si="59"/>
        <v>1</v>
      </c>
      <c r="CA57" s="141">
        <f t="shared" si="60"/>
        <v>-1</v>
      </c>
      <c r="CB57" s="141">
        <f t="shared" si="61"/>
        <v>-3</v>
      </c>
      <c r="CC57" s="142">
        <f t="shared" si="62"/>
        <v>3</v>
      </c>
      <c r="CD57" s="140">
        <f t="shared" si="63"/>
        <v>0</v>
      </c>
      <c r="CE57" s="141">
        <f t="shared" si="64"/>
        <v>2</v>
      </c>
      <c r="CF57" s="141">
        <f t="shared" si="65"/>
        <v>0</v>
      </c>
      <c r="CG57" s="142">
        <f t="shared" si="66"/>
        <v>-2</v>
      </c>
      <c r="CH57" s="140">
        <f t="shared" si="67"/>
        <v>-3</v>
      </c>
      <c r="CI57" s="141">
        <f t="shared" si="68"/>
        <v>1</v>
      </c>
      <c r="CJ57" s="141">
        <f t="shared" si="69"/>
        <v>-1</v>
      </c>
      <c r="CK57" s="142">
        <f t="shared" si="70"/>
        <v>3</v>
      </c>
      <c r="CL57" s="142" t="s">
        <v>136</v>
      </c>
      <c r="CM57" s="143">
        <f t="shared" si="71"/>
        <v>1.875</v>
      </c>
      <c r="CN57" s="89">
        <f t="shared" si="72"/>
        <v>-0.625</v>
      </c>
      <c r="CO57" s="89">
        <f t="shared" si="73"/>
        <v>1.875</v>
      </c>
      <c r="CP57" s="89">
        <f t="shared" si="74"/>
        <v>-0.625</v>
      </c>
      <c r="CQ57" s="89">
        <f t="shared" si="75"/>
        <v>0.625</v>
      </c>
      <c r="CR57" s="89">
        <f t="shared" si="76"/>
        <v>-1.875</v>
      </c>
      <c r="CS57" s="89">
        <f t="shared" si="77"/>
        <v>0.625</v>
      </c>
      <c r="CT57" s="144">
        <f t="shared" si="78"/>
        <v>-1.875</v>
      </c>
      <c r="CU57" s="130" t="str">
        <f t="shared" si="79"/>
        <v>Альянс</v>
      </c>
      <c r="CV57" s="130" t="str">
        <f t="shared" si="80"/>
        <v>На заре</v>
      </c>
    </row>
    <row r="58" spans="1:100">
      <c r="A58" s="129" t="s">
        <v>68</v>
      </c>
      <c r="B58" s="130" t="s">
        <v>69</v>
      </c>
      <c r="C58" s="130" t="s">
        <v>70</v>
      </c>
      <c r="D58" s="160">
        <f t="shared" si="0"/>
        <v>0.81446401570780469</v>
      </c>
      <c r="E58" s="161">
        <f t="shared" si="1"/>
        <v>-9.8160158244914544E-2</v>
      </c>
      <c r="F58" s="162">
        <f t="shared" si="2"/>
        <v>0.75139275885978196</v>
      </c>
      <c r="G58" s="131">
        <f t="shared" si="3"/>
        <v>1</v>
      </c>
      <c r="H58" s="95" t="str">
        <f t="shared" si="4"/>
        <v>ИЛЭ</v>
      </c>
      <c r="I58" s="132">
        <v>0</v>
      </c>
      <c r="J58" s="95">
        <v>2</v>
      </c>
      <c r="K58" s="95">
        <v>2</v>
      </c>
      <c r="L58" s="96">
        <v>-1</v>
      </c>
      <c r="M58" s="95">
        <v>3</v>
      </c>
      <c r="N58" s="97">
        <v>0</v>
      </c>
      <c r="O58" s="95">
        <v>0</v>
      </c>
      <c r="P58" s="95">
        <v>2</v>
      </c>
      <c r="Q58" s="95">
        <v>1</v>
      </c>
      <c r="R58" s="96">
        <v>1</v>
      </c>
      <c r="S58" s="95">
        <v>0</v>
      </c>
      <c r="T58" s="97">
        <v>0</v>
      </c>
      <c r="U58" s="96">
        <v>0</v>
      </c>
      <c r="V58" s="95">
        <v>0</v>
      </c>
      <c r="W58" s="97">
        <v>0</v>
      </c>
      <c r="X58" s="133">
        <f t="shared" si="5"/>
        <v>4.8989794855663558</v>
      </c>
      <c r="Y58" s="138">
        <f t="shared" si="6"/>
        <v>2.0412414523193152</v>
      </c>
      <c r="Z58" s="136">
        <f t="shared" si="7"/>
        <v>5.5511151231257827E-17</v>
      </c>
      <c r="AA58" s="136">
        <f t="shared" si="8"/>
        <v>0.40824829046386313</v>
      </c>
      <c r="AB58" s="136">
        <f t="shared" si="9"/>
        <v>5.5511151231257827E-17</v>
      </c>
      <c r="AC58" s="135">
        <f t="shared" si="10"/>
        <v>-0.40824829046386302</v>
      </c>
      <c r="AD58" s="136">
        <f t="shared" si="11"/>
        <v>-2.4494897427831783</v>
      </c>
      <c r="AE58" s="136">
        <f t="shared" si="12"/>
        <v>0.40824829046386307</v>
      </c>
      <c r="AF58" s="137">
        <f t="shared" si="13"/>
        <v>0</v>
      </c>
      <c r="AG58" s="135">
        <f t="shared" si="14"/>
        <v>-5.5511151231257827E-17</v>
      </c>
      <c r="AH58" s="136">
        <f t="shared" si="15"/>
        <v>-1.2247448713915892</v>
      </c>
      <c r="AI58" s="136">
        <f t="shared" si="16"/>
        <v>-5.5511151231257827E-17</v>
      </c>
      <c r="AJ58" s="137">
        <f t="shared" si="17"/>
        <v>0.40824829046386302</v>
      </c>
      <c r="AK58" s="136">
        <f t="shared" si="18"/>
        <v>1.6329931618554521</v>
      </c>
      <c r="AL58" s="136">
        <f t="shared" si="19"/>
        <v>0.40824829046386307</v>
      </c>
      <c r="AM58" s="136">
        <f t="shared" si="20"/>
        <v>-0.81649658092772615</v>
      </c>
      <c r="AN58" s="139">
        <f t="shared" si="21"/>
        <v>-0.40824829046386302</v>
      </c>
      <c r="AO58" s="134">
        <f t="shared" si="22"/>
        <v>0</v>
      </c>
      <c r="AP58" s="134">
        <f t="shared" si="23"/>
        <v>0.40824829046386307</v>
      </c>
      <c r="AQ58" s="134">
        <f t="shared" si="24"/>
        <v>0.40824829046386307</v>
      </c>
      <c r="AR58" s="135">
        <f t="shared" si="25"/>
        <v>-0.20412414523193154</v>
      </c>
      <c r="AS58" s="136">
        <f t="shared" si="26"/>
        <v>0.61237243569579458</v>
      </c>
      <c r="AT58" s="137">
        <f t="shared" si="27"/>
        <v>0</v>
      </c>
      <c r="AU58" s="134">
        <f t="shared" si="28"/>
        <v>0</v>
      </c>
      <c r="AV58" s="134">
        <f t="shared" si="29"/>
        <v>0.40824829046386307</v>
      </c>
      <c r="AW58" s="134">
        <f t="shared" si="30"/>
        <v>0.20412414523193154</v>
      </c>
      <c r="AX58" s="135">
        <f t="shared" si="31"/>
        <v>0.20412414523193154</v>
      </c>
      <c r="AY58" s="136">
        <f t="shared" si="32"/>
        <v>0</v>
      </c>
      <c r="AZ58" s="137">
        <f t="shared" si="33"/>
        <v>0</v>
      </c>
      <c r="BA58" s="134">
        <f t="shared" si="34"/>
        <v>0</v>
      </c>
      <c r="BB58" s="134">
        <f t="shared" si="35"/>
        <v>0</v>
      </c>
      <c r="BC58" s="134">
        <f t="shared" si="36"/>
        <v>0</v>
      </c>
      <c r="BD58" s="138">
        <f t="shared" si="37"/>
        <v>0.81649658092772603</v>
      </c>
      <c r="BE58" s="136">
        <f t="shared" si="38"/>
        <v>4.0824829046386304</v>
      </c>
      <c r="BF58" s="136">
        <f t="shared" si="39"/>
        <v>-0.40824829046386291</v>
      </c>
      <c r="BG58" s="136">
        <f t="shared" si="40"/>
        <v>-2.0412414523193152</v>
      </c>
      <c r="BH58" s="135">
        <f t="shared" si="41"/>
        <v>-1.3268069440075549</v>
      </c>
      <c r="BI58" s="136">
        <f t="shared" si="42"/>
        <v>-0.5103103630798288</v>
      </c>
      <c r="BJ58" s="136">
        <f t="shared" si="43"/>
        <v>-0.10206207261596578</v>
      </c>
      <c r="BK58" s="137">
        <f t="shared" si="44"/>
        <v>0.71443450831176036</v>
      </c>
      <c r="BL58" s="136">
        <f t="shared" si="45"/>
        <v>-0.10206207261596578</v>
      </c>
      <c r="BM58" s="136">
        <f t="shared" si="46"/>
        <v>-0.5103103630798288</v>
      </c>
      <c r="BN58" s="136">
        <f t="shared" si="47"/>
        <v>-1.3268069440075549</v>
      </c>
      <c r="BO58" s="139">
        <f t="shared" si="48"/>
        <v>0.71443450831176036</v>
      </c>
      <c r="BP58" s="130" t="str">
        <f t="shared" si="49"/>
        <v>Андрей Губин</v>
      </c>
      <c r="BQ58" s="130" t="str">
        <f t="shared" si="50"/>
        <v>Мальчик бродяга</v>
      </c>
      <c r="BR58" s="140">
        <f t="shared" si="51"/>
        <v>2.4494897427831783</v>
      </c>
      <c r="BS58" s="141">
        <f t="shared" si="52"/>
        <v>-2.4494897427831783</v>
      </c>
      <c r="BT58" s="141">
        <f t="shared" si="53"/>
        <v>-0.81649658092772615</v>
      </c>
      <c r="BU58" s="142">
        <f t="shared" si="54"/>
        <v>0.81649658092772592</v>
      </c>
      <c r="BV58" s="140">
        <f t="shared" si="55"/>
        <v>2.4494897427831783</v>
      </c>
      <c r="BW58" s="141">
        <f t="shared" si="56"/>
        <v>2.4494897427831783</v>
      </c>
      <c r="BX58" s="141">
        <f t="shared" si="57"/>
        <v>-0.81649658092772603</v>
      </c>
      <c r="BY58" s="142">
        <f t="shared" si="58"/>
        <v>-4.0824829046386304</v>
      </c>
      <c r="BZ58" s="140">
        <f t="shared" si="59"/>
        <v>3.2659863237109041</v>
      </c>
      <c r="CA58" s="141">
        <f t="shared" si="60"/>
        <v>-3.2659863237109041</v>
      </c>
      <c r="CB58" s="141">
        <f t="shared" si="61"/>
        <v>0</v>
      </c>
      <c r="CC58" s="142">
        <f t="shared" si="62"/>
        <v>0</v>
      </c>
      <c r="CD58" s="140">
        <f t="shared" si="63"/>
        <v>1.6329931618554521</v>
      </c>
      <c r="CE58" s="141">
        <f t="shared" si="64"/>
        <v>0</v>
      </c>
      <c r="CF58" s="141">
        <f t="shared" si="65"/>
        <v>-3.2659863237109046</v>
      </c>
      <c r="CG58" s="142">
        <f t="shared" si="66"/>
        <v>1.6329931618554521</v>
      </c>
      <c r="CH58" s="140">
        <f t="shared" si="67"/>
        <v>-0.81649658092772603</v>
      </c>
      <c r="CI58" s="141">
        <f t="shared" si="68"/>
        <v>4.0824829046386304</v>
      </c>
      <c r="CJ58" s="141">
        <f t="shared" si="69"/>
        <v>-4.0824829046386304</v>
      </c>
      <c r="CK58" s="142">
        <f t="shared" si="70"/>
        <v>0.81649658092772615</v>
      </c>
      <c r="CL58" s="142" t="s">
        <v>136</v>
      </c>
      <c r="CM58" s="143">
        <f t="shared" si="71"/>
        <v>3.061862178478973</v>
      </c>
      <c r="CN58" s="89">
        <f t="shared" si="72"/>
        <v>0</v>
      </c>
      <c r="CO58" s="89">
        <f t="shared" si="73"/>
        <v>0</v>
      </c>
      <c r="CP58" s="89">
        <f t="shared" si="74"/>
        <v>-3.061862178478973</v>
      </c>
      <c r="CQ58" s="89">
        <f t="shared" si="75"/>
        <v>0</v>
      </c>
      <c r="CR58" s="89">
        <f t="shared" si="76"/>
        <v>-1.0206207261596574</v>
      </c>
      <c r="CS58" s="89">
        <f t="shared" si="77"/>
        <v>1.0206207261596574</v>
      </c>
      <c r="CT58" s="144">
        <f t="shared" si="78"/>
        <v>0</v>
      </c>
      <c r="CU58" s="130" t="str">
        <f t="shared" si="79"/>
        <v>Андрей Губин</v>
      </c>
      <c r="CV58" s="130" t="str">
        <f t="shared" si="80"/>
        <v>Мальчик бродяга</v>
      </c>
    </row>
    <row r="59" spans="1:100">
      <c r="A59" s="129" t="s">
        <v>68</v>
      </c>
      <c r="B59" s="130" t="s">
        <v>69</v>
      </c>
      <c r="C59" s="130" t="s">
        <v>533</v>
      </c>
      <c r="D59" s="160">
        <f t="shared" si="0"/>
        <v>0.52326630998046542</v>
      </c>
      <c r="E59" s="161">
        <f t="shared" si="1"/>
        <v>-0.1386970942116896</v>
      </c>
      <c r="F59" s="162">
        <f t="shared" si="2"/>
        <v>0.75918579617263982</v>
      </c>
      <c r="G59" s="131">
        <f t="shared" si="3"/>
        <v>13</v>
      </c>
      <c r="H59" s="95" t="str">
        <f t="shared" si="4"/>
        <v>ИЭЭ</v>
      </c>
      <c r="I59" s="132">
        <v>0</v>
      </c>
      <c r="J59" s="95">
        <v>3</v>
      </c>
      <c r="K59" s="95">
        <v>1</v>
      </c>
      <c r="L59" s="96">
        <v>-2</v>
      </c>
      <c r="M59" s="95">
        <v>1</v>
      </c>
      <c r="N59" s="97">
        <v>0</v>
      </c>
      <c r="O59" s="95">
        <v>0</v>
      </c>
      <c r="P59" s="95">
        <v>1</v>
      </c>
      <c r="Q59" s="95">
        <v>0</v>
      </c>
      <c r="R59" s="96">
        <v>0</v>
      </c>
      <c r="S59" s="95">
        <v>0</v>
      </c>
      <c r="T59" s="97">
        <v>0</v>
      </c>
      <c r="U59" s="96">
        <v>-1</v>
      </c>
      <c r="V59" s="95">
        <v>0</v>
      </c>
      <c r="W59" s="97">
        <v>0</v>
      </c>
      <c r="X59" s="133">
        <f t="shared" si="5"/>
        <v>4.1231056256176606</v>
      </c>
      <c r="Y59" s="138">
        <f t="shared" si="6"/>
        <v>0.72760687510899891</v>
      </c>
      <c r="Z59" s="136">
        <f t="shared" si="7"/>
        <v>-0.72760687510899902</v>
      </c>
      <c r="AA59" s="136">
        <f t="shared" si="8"/>
        <v>0.24253562503633297</v>
      </c>
      <c r="AB59" s="136">
        <f t="shared" si="9"/>
        <v>0.72760687510899891</v>
      </c>
      <c r="AC59" s="135">
        <f t="shared" si="10"/>
        <v>-0.24253562503633297</v>
      </c>
      <c r="AD59" s="136">
        <f t="shared" si="11"/>
        <v>-1.6977493752543307</v>
      </c>
      <c r="AE59" s="136">
        <f t="shared" si="12"/>
        <v>0.24253562503633297</v>
      </c>
      <c r="AF59" s="137">
        <f t="shared" si="13"/>
        <v>0.72760687510899902</v>
      </c>
      <c r="AG59" s="135">
        <f t="shared" si="14"/>
        <v>1.212678125181665</v>
      </c>
      <c r="AH59" s="136">
        <f t="shared" si="15"/>
        <v>-1.212678125181665</v>
      </c>
      <c r="AI59" s="136">
        <f t="shared" si="16"/>
        <v>-1.212678125181665</v>
      </c>
      <c r="AJ59" s="137">
        <f t="shared" si="17"/>
        <v>0.24253562503633297</v>
      </c>
      <c r="AK59" s="136">
        <f t="shared" si="18"/>
        <v>2.1828206253269968</v>
      </c>
      <c r="AL59" s="136">
        <f t="shared" si="19"/>
        <v>-0.24253562503633297</v>
      </c>
      <c r="AM59" s="136">
        <f t="shared" si="20"/>
        <v>-1.212678125181665</v>
      </c>
      <c r="AN59" s="139">
        <f t="shared" si="21"/>
        <v>0.24253562503633297</v>
      </c>
      <c r="AO59" s="134">
        <f t="shared" si="22"/>
        <v>0</v>
      </c>
      <c r="AP59" s="134">
        <f t="shared" si="23"/>
        <v>0.72760687510899891</v>
      </c>
      <c r="AQ59" s="134">
        <f t="shared" si="24"/>
        <v>0.24253562503633297</v>
      </c>
      <c r="AR59" s="135">
        <f t="shared" si="25"/>
        <v>-0.48507125007266594</v>
      </c>
      <c r="AS59" s="136">
        <f t="shared" si="26"/>
        <v>0.24253562503633297</v>
      </c>
      <c r="AT59" s="137">
        <f t="shared" si="27"/>
        <v>0</v>
      </c>
      <c r="AU59" s="134">
        <f t="shared" si="28"/>
        <v>0</v>
      </c>
      <c r="AV59" s="134">
        <f t="shared" si="29"/>
        <v>0.24253562503633297</v>
      </c>
      <c r="AW59" s="134">
        <f t="shared" si="30"/>
        <v>0</v>
      </c>
      <c r="AX59" s="135">
        <f t="shared" si="31"/>
        <v>0</v>
      </c>
      <c r="AY59" s="136">
        <f t="shared" si="32"/>
        <v>0</v>
      </c>
      <c r="AZ59" s="137">
        <f t="shared" si="33"/>
        <v>0</v>
      </c>
      <c r="BA59" s="134">
        <f t="shared" si="34"/>
        <v>-0.24253562503633297</v>
      </c>
      <c r="BB59" s="134">
        <f t="shared" si="35"/>
        <v>0</v>
      </c>
      <c r="BC59" s="134">
        <f t="shared" si="36"/>
        <v>0</v>
      </c>
      <c r="BD59" s="138">
        <f t="shared" si="37"/>
        <v>-0.36380343755449945</v>
      </c>
      <c r="BE59" s="136">
        <f t="shared" si="38"/>
        <v>2.546624062881496</v>
      </c>
      <c r="BF59" s="136">
        <f t="shared" si="39"/>
        <v>-0.36380343755449951</v>
      </c>
      <c r="BG59" s="136">
        <f t="shared" si="40"/>
        <v>-0.3638034375544994</v>
      </c>
      <c r="BH59" s="135">
        <f t="shared" si="41"/>
        <v>-2.3647223441042464</v>
      </c>
      <c r="BI59" s="136">
        <f t="shared" si="42"/>
        <v>-0.90950859388624861</v>
      </c>
      <c r="BJ59" s="136">
        <f t="shared" si="43"/>
        <v>0.54570515633174921</v>
      </c>
      <c r="BK59" s="137">
        <f t="shared" si="44"/>
        <v>2.0009189065497468</v>
      </c>
      <c r="BL59" s="136">
        <f t="shared" si="45"/>
        <v>-0.90950859388624861</v>
      </c>
      <c r="BM59" s="136">
        <f t="shared" si="46"/>
        <v>0.54570515633174921</v>
      </c>
      <c r="BN59" s="136">
        <f t="shared" si="47"/>
        <v>-0.90950859388624861</v>
      </c>
      <c r="BO59" s="139">
        <f t="shared" si="48"/>
        <v>0.54570515633174921</v>
      </c>
      <c r="BP59" s="130" t="str">
        <f t="shared" si="49"/>
        <v>Андрей Губин</v>
      </c>
      <c r="BQ59" s="130" t="str">
        <f t="shared" si="50"/>
        <v>Облака</v>
      </c>
      <c r="BR59" s="140">
        <f t="shared" si="51"/>
        <v>0.97014250014533177</v>
      </c>
      <c r="BS59" s="141">
        <f t="shared" si="52"/>
        <v>-0.97014250014533165</v>
      </c>
      <c r="BT59" s="141">
        <f t="shared" si="53"/>
        <v>-0.97014250014533199</v>
      </c>
      <c r="BU59" s="142">
        <f t="shared" si="54"/>
        <v>0.97014250014533177</v>
      </c>
      <c r="BV59" s="140">
        <f t="shared" si="55"/>
        <v>-0.97014250014533199</v>
      </c>
      <c r="BW59" s="141">
        <f t="shared" si="56"/>
        <v>2.9104275004359956</v>
      </c>
      <c r="BX59" s="141">
        <f t="shared" si="57"/>
        <v>0.97014250014533188</v>
      </c>
      <c r="BY59" s="142">
        <f t="shared" si="58"/>
        <v>-2.9104275004359956</v>
      </c>
      <c r="BZ59" s="140">
        <f t="shared" si="59"/>
        <v>3.8805700005813275</v>
      </c>
      <c r="CA59" s="141">
        <f t="shared" si="60"/>
        <v>-3.8805700005813279</v>
      </c>
      <c r="CB59" s="141">
        <f t="shared" si="61"/>
        <v>1.9402850002906642</v>
      </c>
      <c r="CC59" s="142">
        <f t="shared" si="62"/>
        <v>-1.940285000290664</v>
      </c>
      <c r="CD59" s="140">
        <f t="shared" si="63"/>
        <v>4.8507125007266598</v>
      </c>
      <c r="CE59" s="141">
        <f t="shared" si="64"/>
        <v>-0.97014250014533199</v>
      </c>
      <c r="CF59" s="141">
        <f t="shared" si="65"/>
        <v>-4.8507125007266598</v>
      </c>
      <c r="CG59" s="142">
        <f t="shared" si="66"/>
        <v>0.97014250014533188</v>
      </c>
      <c r="CH59" s="140">
        <f t="shared" si="67"/>
        <v>1.9402850002906638</v>
      </c>
      <c r="CI59" s="141">
        <f t="shared" si="68"/>
        <v>3.8805700005813279</v>
      </c>
      <c r="CJ59" s="141">
        <f t="shared" si="69"/>
        <v>-3.8805700005813275</v>
      </c>
      <c r="CK59" s="142">
        <f t="shared" si="70"/>
        <v>-1.9402850002906642</v>
      </c>
      <c r="CL59" s="142" t="s">
        <v>136</v>
      </c>
      <c r="CM59" s="143">
        <f t="shared" si="71"/>
        <v>1.212678125181665</v>
      </c>
      <c r="CN59" s="89">
        <f t="shared" si="72"/>
        <v>0</v>
      </c>
      <c r="CO59" s="89">
        <f t="shared" si="73"/>
        <v>0</v>
      </c>
      <c r="CP59" s="89">
        <f t="shared" si="74"/>
        <v>-1.212678125181665</v>
      </c>
      <c r="CQ59" s="89">
        <f t="shared" si="75"/>
        <v>0</v>
      </c>
      <c r="CR59" s="89">
        <f t="shared" si="76"/>
        <v>-1.212678125181665</v>
      </c>
      <c r="CS59" s="89">
        <f t="shared" si="77"/>
        <v>1.212678125181665</v>
      </c>
      <c r="CT59" s="144">
        <f t="shared" si="78"/>
        <v>0</v>
      </c>
      <c r="CU59" s="130" t="str">
        <f t="shared" si="79"/>
        <v>Андрей Губин</v>
      </c>
      <c r="CV59" s="130" t="str">
        <f t="shared" si="80"/>
        <v>Облака</v>
      </c>
    </row>
    <row r="60" spans="1:100">
      <c r="A60" s="145" t="s">
        <v>331</v>
      </c>
      <c r="B60" s="130" t="s">
        <v>332</v>
      </c>
      <c r="C60" s="130" t="s">
        <v>333</v>
      </c>
      <c r="D60" s="160">
        <f t="shared" si="0"/>
        <v>-0.34388269639560071</v>
      </c>
      <c r="E60" s="161">
        <f t="shared" si="1"/>
        <v>3.1262063308690989E-2</v>
      </c>
      <c r="F60" s="162">
        <f t="shared" si="2"/>
        <v>-0.79203751178485837</v>
      </c>
      <c r="G60" s="131">
        <f t="shared" si="3"/>
        <v>10</v>
      </c>
      <c r="H60" s="95" t="str">
        <f t="shared" si="4"/>
        <v>ЭСИ</v>
      </c>
      <c r="I60" s="132">
        <v>0</v>
      </c>
      <c r="J60" s="95">
        <v>-1</v>
      </c>
      <c r="K60" s="95">
        <v>-1</v>
      </c>
      <c r="L60" s="96">
        <v>-2</v>
      </c>
      <c r="M60" s="95">
        <v>0</v>
      </c>
      <c r="N60" s="97">
        <v>0</v>
      </c>
      <c r="O60" s="95">
        <v>0</v>
      </c>
      <c r="P60" s="95">
        <v>0</v>
      </c>
      <c r="Q60" s="95">
        <v>0</v>
      </c>
      <c r="R60" s="96">
        <v>0</v>
      </c>
      <c r="S60" s="95">
        <v>0</v>
      </c>
      <c r="T60" s="97">
        <v>0</v>
      </c>
      <c r="U60" s="96">
        <v>2</v>
      </c>
      <c r="V60" s="95">
        <v>0</v>
      </c>
      <c r="W60" s="97">
        <v>-2</v>
      </c>
      <c r="X60" s="133">
        <f t="shared" si="5"/>
        <v>3.7416573867739413</v>
      </c>
      <c r="Y60" s="138">
        <f t="shared" si="6"/>
        <v>-1.0690449676496976</v>
      </c>
      <c r="Z60" s="136">
        <f t="shared" si="7"/>
        <v>0</v>
      </c>
      <c r="AA60" s="136">
        <f t="shared" si="8"/>
        <v>0.53452248382484879</v>
      </c>
      <c r="AB60" s="136">
        <f t="shared" si="9"/>
        <v>0.53452248382484879</v>
      </c>
      <c r="AC60" s="135">
        <f t="shared" si="10"/>
        <v>0</v>
      </c>
      <c r="AD60" s="136">
        <f t="shared" si="11"/>
        <v>-1.0690449676496976</v>
      </c>
      <c r="AE60" s="136">
        <f t="shared" si="12"/>
        <v>-0.53452248382484879</v>
      </c>
      <c r="AF60" s="137">
        <f t="shared" si="13"/>
        <v>1.6035674514745464</v>
      </c>
      <c r="AG60" s="135">
        <f t="shared" si="14"/>
        <v>-1.0690449676496976</v>
      </c>
      <c r="AH60" s="136">
        <f t="shared" si="15"/>
        <v>2.1380899352993952</v>
      </c>
      <c r="AI60" s="136">
        <f t="shared" si="16"/>
        <v>0.53452248382484879</v>
      </c>
      <c r="AJ60" s="137">
        <f t="shared" si="17"/>
        <v>-1.6035674514745464</v>
      </c>
      <c r="AK60" s="136">
        <f t="shared" si="18"/>
        <v>0</v>
      </c>
      <c r="AL60" s="136">
        <f t="shared" si="19"/>
        <v>1.0690449676496976</v>
      </c>
      <c r="AM60" s="136">
        <f t="shared" si="20"/>
        <v>-0.53452248382484879</v>
      </c>
      <c r="AN60" s="139">
        <f t="shared" si="21"/>
        <v>-0.53452248382484879</v>
      </c>
      <c r="AO60" s="134">
        <f t="shared" si="22"/>
        <v>0</v>
      </c>
      <c r="AP60" s="134">
        <f t="shared" si="23"/>
        <v>-0.2672612419124244</v>
      </c>
      <c r="AQ60" s="134">
        <f t="shared" si="24"/>
        <v>-0.2672612419124244</v>
      </c>
      <c r="AR60" s="135">
        <f t="shared" si="25"/>
        <v>-0.53452248382484879</v>
      </c>
      <c r="AS60" s="136">
        <f t="shared" si="26"/>
        <v>0</v>
      </c>
      <c r="AT60" s="137">
        <f t="shared" si="27"/>
        <v>0</v>
      </c>
      <c r="AU60" s="134">
        <f t="shared" si="28"/>
        <v>0</v>
      </c>
      <c r="AV60" s="134">
        <f t="shared" si="29"/>
        <v>0</v>
      </c>
      <c r="AW60" s="134">
        <f t="shared" si="30"/>
        <v>0</v>
      </c>
      <c r="AX60" s="135">
        <f t="shared" si="31"/>
        <v>0</v>
      </c>
      <c r="AY60" s="136">
        <f t="shared" si="32"/>
        <v>0</v>
      </c>
      <c r="AZ60" s="137">
        <f t="shared" si="33"/>
        <v>0</v>
      </c>
      <c r="BA60" s="134">
        <f t="shared" si="34"/>
        <v>0.53452248382484879</v>
      </c>
      <c r="BB60" s="134">
        <f t="shared" si="35"/>
        <v>0</v>
      </c>
      <c r="BC60" s="134">
        <f t="shared" si="36"/>
        <v>-0.53452248382484879</v>
      </c>
      <c r="BD60" s="138">
        <f t="shared" si="37"/>
        <v>-0.1336306209562122</v>
      </c>
      <c r="BE60" s="136">
        <f t="shared" si="38"/>
        <v>-0.66815310478106094</v>
      </c>
      <c r="BF60" s="136">
        <f t="shared" si="39"/>
        <v>-0.1336306209562122</v>
      </c>
      <c r="BG60" s="136">
        <f t="shared" si="40"/>
        <v>-0.66815310478106094</v>
      </c>
      <c r="BH60" s="135">
        <f t="shared" si="41"/>
        <v>-1.1358602781278035</v>
      </c>
      <c r="BI60" s="136">
        <f t="shared" si="42"/>
        <v>-1.6703827619526526</v>
      </c>
      <c r="BJ60" s="136">
        <f t="shared" si="43"/>
        <v>2.0712746248212892</v>
      </c>
      <c r="BK60" s="137">
        <f t="shared" si="44"/>
        <v>1.5367521409964402</v>
      </c>
      <c r="BL60" s="136">
        <f t="shared" si="45"/>
        <v>0.46770717334674272</v>
      </c>
      <c r="BM60" s="136">
        <f t="shared" si="46"/>
        <v>-6.6815310478106099E-2</v>
      </c>
      <c r="BN60" s="136">
        <f t="shared" si="47"/>
        <v>0.46770717334674272</v>
      </c>
      <c r="BO60" s="139">
        <f t="shared" si="48"/>
        <v>-6.6815310478106099E-2</v>
      </c>
      <c r="BP60" s="130" t="str">
        <f t="shared" si="49"/>
        <v>Анжелика Варум</v>
      </c>
      <c r="BQ60" s="130" t="str">
        <f t="shared" si="50"/>
        <v>Городок</v>
      </c>
      <c r="BR60" s="140">
        <f t="shared" si="51"/>
        <v>0</v>
      </c>
      <c r="BS60" s="141">
        <f t="shared" si="52"/>
        <v>0</v>
      </c>
      <c r="BT60" s="141">
        <f t="shared" si="53"/>
        <v>0</v>
      </c>
      <c r="BU60" s="142">
        <f t="shared" si="54"/>
        <v>0</v>
      </c>
      <c r="BV60" s="140">
        <f t="shared" si="55"/>
        <v>-2.1380899352993952</v>
      </c>
      <c r="BW60" s="141">
        <f t="shared" si="56"/>
        <v>2.1380899352993952</v>
      </c>
      <c r="BX60" s="141">
        <f t="shared" si="57"/>
        <v>2.1380899352993952</v>
      </c>
      <c r="BY60" s="142">
        <f t="shared" si="58"/>
        <v>-2.1380899352993952</v>
      </c>
      <c r="BZ60" s="140">
        <f t="shared" si="59"/>
        <v>-2.1380899352993952</v>
      </c>
      <c r="CA60" s="141">
        <f t="shared" si="60"/>
        <v>2.1380899352993952</v>
      </c>
      <c r="CB60" s="141">
        <f t="shared" si="61"/>
        <v>0</v>
      </c>
      <c r="CC60" s="142">
        <f t="shared" si="62"/>
        <v>0</v>
      </c>
      <c r="CD60" s="140">
        <f t="shared" si="63"/>
        <v>1.0690449676496976</v>
      </c>
      <c r="CE60" s="141">
        <f t="shared" si="64"/>
        <v>3.2071349029490928</v>
      </c>
      <c r="CF60" s="141">
        <f t="shared" si="65"/>
        <v>-1.0690449676496976</v>
      </c>
      <c r="CG60" s="142">
        <f t="shared" si="66"/>
        <v>-3.2071349029490923</v>
      </c>
      <c r="CH60" s="140">
        <f t="shared" si="67"/>
        <v>-1.0690449676496976</v>
      </c>
      <c r="CI60" s="141">
        <f t="shared" si="68"/>
        <v>-1.0690449676496976</v>
      </c>
      <c r="CJ60" s="141">
        <f t="shared" si="69"/>
        <v>1.0690449676496976</v>
      </c>
      <c r="CK60" s="142">
        <f t="shared" si="70"/>
        <v>1.0690449676496976</v>
      </c>
      <c r="CL60" s="142" t="s">
        <v>136</v>
      </c>
      <c r="CM60" s="143">
        <f t="shared" si="71"/>
        <v>-0.66815310478106094</v>
      </c>
      <c r="CN60" s="89">
        <f t="shared" si="72"/>
        <v>0.66815310478106094</v>
      </c>
      <c r="CO60" s="89">
        <f t="shared" si="73"/>
        <v>-0.66815310478106094</v>
      </c>
      <c r="CP60" s="89">
        <f t="shared" si="74"/>
        <v>0.66815310478106094</v>
      </c>
      <c r="CQ60" s="89">
        <f t="shared" si="75"/>
        <v>-0.66815310478106094</v>
      </c>
      <c r="CR60" s="89">
        <f t="shared" si="76"/>
        <v>0.66815310478106094</v>
      </c>
      <c r="CS60" s="89">
        <f t="shared" si="77"/>
        <v>-0.66815310478106094</v>
      </c>
      <c r="CT60" s="144">
        <f t="shared" si="78"/>
        <v>0.66815310478106094</v>
      </c>
      <c r="CU60" s="130" t="str">
        <f t="shared" si="79"/>
        <v>Анжелика Варум</v>
      </c>
      <c r="CV60" s="130" t="str">
        <f t="shared" si="80"/>
        <v>Городок</v>
      </c>
    </row>
    <row r="61" spans="1:100">
      <c r="A61" s="129" t="s">
        <v>668</v>
      </c>
      <c r="B61" s="130" t="s">
        <v>595</v>
      </c>
      <c r="C61" s="130" t="s">
        <v>596</v>
      </c>
      <c r="D61" s="160">
        <f t="shared" si="0"/>
        <v>0.40590551922897111</v>
      </c>
      <c r="E61" s="161">
        <f t="shared" si="1"/>
        <v>0.12999588524326525</v>
      </c>
      <c r="F61" s="162">
        <f t="shared" si="2"/>
        <v>0.79500453966735163</v>
      </c>
      <c r="G61" s="131">
        <f t="shared" si="3"/>
        <v>4</v>
      </c>
      <c r="H61" s="95" t="str">
        <f t="shared" si="4"/>
        <v>ЭСЭ</v>
      </c>
      <c r="I61" s="132">
        <v>-1</v>
      </c>
      <c r="J61" s="95">
        <v>2</v>
      </c>
      <c r="K61" s="95">
        <v>1</v>
      </c>
      <c r="L61" s="96">
        <v>-3</v>
      </c>
      <c r="M61" s="95">
        <v>0</v>
      </c>
      <c r="N61" s="97">
        <v>0</v>
      </c>
      <c r="O61" s="95">
        <v>1</v>
      </c>
      <c r="P61" s="95">
        <v>1</v>
      </c>
      <c r="Q61" s="95">
        <v>0</v>
      </c>
      <c r="R61" s="96">
        <v>0</v>
      </c>
      <c r="S61" s="95">
        <v>1</v>
      </c>
      <c r="T61" s="97">
        <v>-1</v>
      </c>
      <c r="U61" s="96">
        <v>-1</v>
      </c>
      <c r="V61" s="95">
        <v>0</v>
      </c>
      <c r="W61" s="97">
        <v>2</v>
      </c>
      <c r="X61" s="133">
        <f t="shared" si="5"/>
        <v>4.8989794855663558</v>
      </c>
      <c r="Y61" s="138">
        <f t="shared" si="6"/>
        <v>0.40824829046386313</v>
      </c>
      <c r="Z61" s="136">
        <f t="shared" si="7"/>
        <v>-1.2247448713915892</v>
      </c>
      <c r="AA61" s="136">
        <f t="shared" si="8"/>
        <v>0.81649658092772603</v>
      </c>
      <c r="AB61" s="136">
        <f t="shared" si="9"/>
        <v>1.6329931618554523</v>
      </c>
      <c r="AC61" s="135">
        <f t="shared" si="10"/>
        <v>-0.81649658092772603</v>
      </c>
      <c r="AD61" s="136">
        <f t="shared" si="11"/>
        <v>-0.81649658092772603</v>
      </c>
      <c r="AE61" s="136">
        <f t="shared" si="12"/>
        <v>1.2247448713915892</v>
      </c>
      <c r="AF61" s="137">
        <f t="shared" si="13"/>
        <v>0.40824829046386296</v>
      </c>
      <c r="AG61" s="135">
        <f t="shared" si="14"/>
        <v>0.81649658092772603</v>
      </c>
      <c r="AH61" s="136">
        <f t="shared" si="15"/>
        <v>-0.81649658092772626</v>
      </c>
      <c r="AI61" s="136">
        <f t="shared" si="16"/>
        <v>-2.0412414523193152</v>
      </c>
      <c r="AJ61" s="137">
        <f t="shared" si="17"/>
        <v>0.40824829046386302</v>
      </c>
      <c r="AK61" s="136">
        <f t="shared" si="18"/>
        <v>1.2247448713915892</v>
      </c>
      <c r="AL61" s="136">
        <f t="shared" si="19"/>
        <v>-0.40824829046386318</v>
      </c>
      <c r="AM61" s="136">
        <f t="shared" si="20"/>
        <v>5.5511151231257827E-17</v>
      </c>
      <c r="AN61" s="139">
        <f t="shared" si="21"/>
        <v>-0.81649658092772626</v>
      </c>
      <c r="AO61" s="134">
        <f t="shared" si="22"/>
        <v>-0.20412414523193154</v>
      </c>
      <c r="AP61" s="134">
        <f t="shared" si="23"/>
        <v>0.40824829046386307</v>
      </c>
      <c r="AQ61" s="134">
        <f t="shared" si="24"/>
        <v>0.20412414523193154</v>
      </c>
      <c r="AR61" s="135">
        <f t="shared" si="25"/>
        <v>-0.61237243569579458</v>
      </c>
      <c r="AS61" s="136">
        <f t="shared" si="26"/>
        <v>0</v>
      </c>
      <c r="AT61" s="137">
        <f t="shared" si="27"/>
        <v>0</v>
      </c>
      <c r="AU61" s="134">
        <f t="shared" si="28"/>
        <v>0.20412414523193154</v>
      </c>
      <c r="AV61" s="134">
        <f t="shared" si="29"/>
        <v>0.20412414523193154</v>
      </c>
      <c r="AW61" s="134">
        <f t="shared" si="30"/>
        <v>0</v>
      </c>
      <c r="AX61" s="135">
        <f t="shared" si="31"/>
        <v>0</v>
      </c>
      <c r="AY61" s="136">
        <f t="shared" si="32"/>
        <v>0.20412414523193154</v>
      </c>
      <c r="AZ61" s="137">
        <f t="shared" si="33"/>
        <v>-0.20412414523193154</v>
      </c>
      <c r="BA61" s="134">
        <f t="shared" si="34"/>
        <v>-0.20412414523193154</v>
      </c>
      <c r="BB61" s="134">
        <f t="shared" si="35"/>
        <v>0</v>
      </c>
      <c r="BC61" s="134">
        <f t="shared" si="36"/>
        <v>0.40824829046386307</v>
      </c>
      <c r="BD61" s="138">
        <f t="shared" si="37"/>
        <v>-0.5103103630798288</v>
      </c>
      <c r="BE61" s="136">
        <f t="shared" si="38"/>
        <v>1.1226827987756234</v>
      </c>
      <c r="BF61" s="136">
        <f t="shared" si="39"/>
        <v>0.71443450831176036</v>
      </c>
      <c r="BG61" s="136">
        <f t="shared" si="40"/>
        <v>-0.10206207261596578</v>
      </c>
      <c r="BH61" s="135">
        <f t="shared" si="41"/>
        <v>-1.9902104160113323</v>
      </c>
      <c r="BI61" s="136">
        <f t="shared" si="42"/>
        <v>-1.9902104160113323</v>
      </c>
      <c r="BJ61" s="136">
        <f t="shared" si="43"/>
        <v>0.45927932677184569</v>
      </c>
      <c r="BK61" s="137">
        <f t="shared" si="44"/>
        <v>2.9087690695550243</v>
      </c>
      <c r="BL61" s="136">
        <f t="shared" si="45"/>
        <v>-0.76546554461974325</v>
      </c>
      <c r="BM61" s="136">
        <f t="shared" si="46"/>
        <v>0.45927932677184591</v>
      </c>
      <c r="BN61" s="136">
        <f t="shared" si="47"/>
        <v>-0.76546554461974325</v>
      </c>
      <c r="BO61" s="139">
        <f t="shared" si="48"/>
        <v>0.45927932677184591</v>
      </c>
      <c r="BP61" s="130" t="str">
        <f t="shared" si="49"/>
        <v>Ани Лорак</v>
      </c>
      <c r="BQ61" s="130" t="str">
        <f t="shared" si="50"/>
        <v>Оранжевые сны</v>
      </c>
      <c r="BR61" s="140">
        <f t="shared" si="51"/>
        <v>1.6329931618554523</v>
      </c>
      <c r="BS61" s="141">
        <f t="shared" si="52"/>
        <v>0</v>
      </c>
      <c r="BT61" s="141">
        <f t="shared" si="53"/>
        <v>-1.6329931618554525</v>
      </c>
      <c r="BU61" s="142">
        <f t="shared" si="54"/>
        <v>0</v>
      </c>
      <c r="BV61" s="140">
        <f t="shared" si="55"/>
        <v>-2.4494897427831779</v>
      </c>
      <c r="BW61" s="141">
        <f t="shared" si="56"/>
        <v>2.4494897427831779</v>
      </c>
      <c r="BX61" s="141">
        <f t="shared" si="57"/>
        <v>2.4494897427831779</v>
      </c>
      <c r="BY61" s="142">
        <f t="shared" si="58"/>
        <v>-2.4494897427831783</v>
      </c>
      <c r="BZ61" s="140">
        <f t="shared" si="59"/>
        <v>1.6329931618554523</v>
      </c>
      <c r="CA61" s="141">
        <f t="shared" si="60"/>
        <v>-3.2659863237109046</v>
      </c>
      <c r="CB61" s="141">
        <f t="shared" si="61"/>
        <v>1.6329931618554521</v>
      </c>
      <c r="CC61" s="142">
        <f t="shared" si="62"/>
        <v>5.5511151231257827E-17</v>
      </c>
      <c r="CD61" s="140">
        <f t="shared" si="63"/>
        <v>4.0824829046386304</v>
      </c>
      <c r="CE61" s="141">
        <f t="shared" si="64"/>
        <v>0.81649658092772581</v>
      </c>
      <c r="CF61" s="141">
        <f t="shared" si="65"/>
        <v>-4.0824829046386304</v>
      </c>
      <c r="CG61" s="142">
        <f t="shared" si="66"/>
        <v>-0.81649658092772615</v>
      </c>
      <c r="CH61" s="140">
        <f t="shared" si="67"/>
        <v>0.81649658092772603</v>
      </c>
      <c r="CI61" s="141">
        <f t="shared" si="68"/>
        <v>2.4494897427831779</v>
      </c>
      <c r="CJ61" s="141">
        <f t="shared" si="69"/>
        <v>-0.81649658092772626</v>
      </c>
      <c r="CK61" s="142">
        <f t="shared" si="70"/>
        <v>-2.4494897427831783</v>
      </c>
      <c r="CL61" s="142" t="s">
        <v>136</v>
      </c>
      <c r="CM61" s="143">
        <f t="shared" si="71"/>
        <v>1.5309310892394863</v>
      </c>
      <c r="CN61" s="89">
        <f t="shared" si="72"/>
        <v>0.5103103630798288</v>
      </c>
      <c r="CO61" s="89">
        <f t="shared" si="73"/>
        <v>0.5103103630798288</v>
      </c>
      <c r="CP61" s="89">
        <f t="shared" si="74"/>
        <v>-0.5103103630798288</v>
      </c>
      <c r="CQ61" s="89">
        <f t="shared" si="75"/>
        <v>-1.5309310892394863</v>
      </c>
      <c r="CR61" s="89">
        <f t="shared" si="76"/>
        <v>-0.51031036307982858</v>
      </c>
      <c r="CS61" s="89">
        <f t="shared" si="77"/>
        <v>1.5309310892394863</v>
      </c>
      <c r="CT61" s="144">
        <f t="shared" si="78"/>
        <v>-1.5309310892394863</v>
      </c>
      <c r="CU61" s="130" t="str">
        <f t="shared" si="79"/>
        <v>Ани Лорак</v>
      </c>
      <c r="CV61" s="130" t="str">
        <f t="shared" si="80"/>
        <v>Оранжевые сны</v>
      </c>
    </row>
    <row r="62" spans="1:100">
      <c r="A62" s="129" t="s">
        <v>265</v>
      </c>
      <c r="B62" s="130" t="s">
        <v>266</v>
      </c>
      <c r="C62" s="130" t="s">
        <v>267</v>
      </c>
      <c r="D62" s="160">
        <f t="shared" si="0"/>
        <v>-0.18282798782449994</v>
      </c>
      <c r="E62" s="161">
        <f t="shared" si="1"/>
        <v>-0.37196038902225859</v>
      </c>
      <c r="F62" s="162">
        <f t="shared" si="2"/>
        <v>-0.63232489988686591</v>
      </c>
      <c r="G62" s="131">
        <f t="shared" si="3"/>
        <v>8</v>
      </c>
      <c r="H62" s="95" t="str">
        <f t="shared" si="4"/>
        <v>ЭИЭ</v>
      </c>
      <c r="I62" s="132">
        <v>0</v>
      </c>
      <c r="J62" s="95">
        <v>0</v>
      </c>
      <c r="K62" s="95">
        <v>-2</v>
      </c>
      <c r="L62" s="96">
        <v>-3</v>
      </c>
      <c r="M62" s="95">
        <v>1</v>
      </c>
      <c r="N62" s="97">
        <v>0</v>
      </c>
      <c r="O62" s="95">
        <v>1</v>
      </c>
      <c r="P62" s="95">
        <v>-1</v>
      </c>
      <c r="Q62" s="95">
        <v>0</v>
      </c>
      <c r="R62" s="96">
        <v>0</v>
      </c>
      <c r="S62" s="95">
        <v>0</v>
      </c>
      <c r="T62" s="97">
        <v>0</v>
      </c>
      <c r="U62" s="96">
        <v>1</v>
      </c>
      <c r="V62" s="95">
        <v>0</v>
      </c>
      <c r="W62" s="97">
        <v>0</v>
      </c>
      <c r="X62" s="133">
        <f t="shared" si="5"/>
        <v>4.1231056256176606</v>
      </c>
      <c r="Y62" s="138">
        <f t="shared" si="6"/>
        <v>-0.72760687510899902</v>
      </c>
      <c r="Z62" s="136">
        <f t="shared" si="7"/>
        <v>-0.24253562503633297</v>
      </c>
      <c r="AA62" s="136">
        <f t="shared" si="8"/>
        <v>-0.24253562503633297</v>
      </c>
      <c r="AB62" s="136">
        <f t="shared" si="9"/>
        <v>1.212678125181665</v>
      </c>
      <c r="AC62" s="135">
        <f t="shared" si="10"/>
        <v>-0.72760687510899902</v>
      </c>
      <c r="AD62" s="136">
        <f t="shared" si="11"/>
        <v>-0.24253562503633297</v>
      </c>
      <c r="AE62" s="136">
        <f t="shared" si="12"/>
        <v>0.72760687510899891</v>
      </c>
      <c r="AF62" s="137">
        <f t="shared" si="13"/>
        <v>2.1828206253269973</v>
      </c>
      <c r="AG62" s="135">
        <f t="shared" si="14"/>
        <v>-0.24253562503633297</v>
      </c>
      <c r="AH62" s="136">
        <f t="shared" si="15"/>
        <v>1.212678125181665</v>
      </c>
      <c r="AI62" s="136">
        <f t="shared" si="16"/>
        <v>-0.72760687510899902</v>
      </c>
      <c r="AJ62" s="137">
        <f t="shared" si="17"/>
        <v>-0.24253562503633297</v>
      </c>
      <c r="AK62" s="136">
        <f t="shared" si="18"/>
        <v>-0.24253562503633297</v>
      </c>
      <c r="AL62" s="136">
        <f t="shared" si="19"/>
        <v>1.212678125181665</v>
      </c>
      <c r="AM62" s="136">
        <f t="shared" si="20"/>
        <v>-1.6977493752543311</v>
      </c>
      <c r="AN62" s="139">
        <f t="shared" si="21"/>
        <v>-1.212678125181665</v>
      </c>
      <c r="AO62" s="134">
        <f t="shared" si="22"/>
        <v>0</v>
      </c>
      <c r="AP62" s="134">
        <f t="shared" si="23"/>
        <v>0</v>
      </c>
      <c r="AQ62" s="134">
        <f t="shared" si="24"/>
        <v>-0.48507125007266594</v>
      </c>
      <c r="AR62" s="135">
        <f t="shared" si="25"/>
        <v>-0.72760687510899891</v>
      </c>
      <c r="AS62" s="136">
        <f t="shared" si="26"/>
        <v>0.24253562503633297</v>
      </c>
      <c r="AT62" s="137">
        <f t="shared" si="27"/>
        <v>0</v>
      </c>
      <c r="AU62" s="134">
        <f t="shared" si="28"/>
        <v>0.24253562503633297</v>
      </c>
      <c r="AV62" s="134">
        <f t="shared" si="29"/>
        <v>-0.24253562503633297</v>
      </c>
      <c r="AW62" s="134">
        <f t="shared" si="30"/>
        <v>0</v>
      </c>
      <c r="AX62" s="135">
        <f t="shared" si="31"/>
        <v>0</v>
      </c>
      <c r="AY62" s="136">
        <f t="shared" si="32"/>
        <v>0</v>
      </c>
      <c r="AZ62" s="137">
        <f t="shared" si="33"/>
        <v>0</v>
      </c>
      <c r="BA62" s="134">
        <f t="shared" si="34"/>
        <v>0.24253562503633297</v>
      </c>
      <c r="BB62" s="134">
        <f t="shared" si="35"/>
        <v>0</v>
      </c>
      <c r="BC62" s="134">
        <f t="shared" si="36"/>
        <v>0</v>
      </c>
      <c r="BD62" s="138">
        <f t="shared" si="37"/>
        <v>0.72760687510899891</v>
      </c>
      <c r="BE62" s="136">
        <f t="shared" si="38"/>
        <v>-0.72760687510899891</v>
      </c>
      <c r="BF62" s="136">
        <f t="shared" si="39"/>
        <v>-2.1828206253269968</v>
      </c>
      <c r="BG62" s="136">
        <f t="shared" si="40"/>
        <v>-0.72760687510899891</v>
      </c>
      <c r="BH62" s="135">
        <f t="shared" si="41"/>
        <v>-1.0914103126634984</v>
      </c>
      <c r="BI62" s="136">
        <f t="shared" si="42"/>
        <v>-2.5466240628814965</v>
      </c>
      <c r="BJ62" s="136">
        <f t="shared" si="43"/>
        <v>1.8190171877724977</v>
      </c>
      <c r="BK62" s="137">
        <f t="shared" si="44"/>
        <v>3.2742309379904952</v>
      </c>
      <c r="BL62" s="136">
        <f t="shared" si="45"/>
        <v>0.36380343755449945</v>
      </c>
      <c r="BM62" s="136">
        <f t="shared" si="46"/>
        <v>0.36380343755449945</v>
      </c>
      <c r="BN62" s="136">
        <f t="shared" si="47"/>
        <v>0.36380343755449945</v>
      </c>
      <c r="BO62" s="139">
        <f t="shared" si="48"/>
        <v>0.36380343755449945</v>
      </c>
      <c r="BP62" s="130" t="str">
        <f t="shared" si="49"/>
        <v>Анна Герман</v>
      </c>
      <c r="BQ62" s="130" t="str">
        <f t="shared" si="50"/>
        <v>Эхо любви</v>
      </c>
      <c r="BR62" s="140">
        <f t="shared" si="51"/>
        <v>0</v>
      </c>
      <c r="BS62" s="141">
        <f t="shared" si="52"/>
        <v>1.9402850002906642</v>
      </c>
      <c r="BT62" s="141">
        <f t="shared" si="53"/>
        <v>0</v>
      </c>
      <c r="BU62" s="142">
        <f t="shared" si="54"/>
        <v>-1.9402850002906642</v>
      </c>
      <c r="BV62" s="140">
        <f t="shared" si="55"/>
        <v>-1.9402850002906642</v>
      </c>
      <c r="BW62" s="141">
        <f t="shared" si="56"/>
        <v>3.8805700005813279</v>
      </c>
      <c r="BX62" s="141">
        <f t="shared" si="57"/>
        <v>1.940285000290664</v>
      </c>
      <c r="BY62" s="142">
        <f t="shared" si="58"/>
        <v>-3.8805700005813279</v>
      </c>
      <c r="BZ62" s="140">
        <f t="shared" si="59"/>
        <v>-1.9402850002906642</v>
      </c>
      <c r="CA62" s="141">
        <f t="shared" si="60"/>
        <v>1.940285000290664</v>
      </c>
      <c r="CB62" s="141">
        <f t="shared" si="61"/>
        <v>1.9402850002906642</v>
      </c>
      <c r="CC62" s="142">
        <f t="shared" si="62"/>
        <v>-1.9402850002906642</v>
      </c>
      <c r="CD62" s="140">
        <f t="shared" si="63"/>
        <v>2.9104275004359961</v>
      </c>
      <c r="CE62" s="141">
        <f t="shared" si="64"/>
        <v>2.9104275004359961</v>
      </c>
      <c r="CF62" s="141">
        <f t="shared" si="65"/>
        <v>-2.9104275004359961</v>
      </c>
      <c r="CG62" s="142">
        <f t="shared" si="66"/>
        <v>-2.9104275004359961</v>
      </c>
      <c r="CH62" s="140">
        <f t="shared" si="67"/>
        <v>-0.97014250014533199</v>
      </c>
      <c r="CI62" s="141">
        <f t="shared" si="68"/>
        <v>0.97014250014533243</v>
      </c>
      <c r="CJ62" s="141">
        <f t="shared" si="69"/>
        <v>-0.9701425001453321</v>
      </c>
      <c r="CK62" s="142">
        <f t="shared" si="70"/>
        <v>0.97014250014533188</v>
      </c>
      <c r="CL62" s="142" t="s">
        <v>136</v>
      </c>
      <c r="CM62" s="143">
        <f t="shared" si="71"/>
        <v>-1.212678125181665</v>
      </c>
      <c r="CN62" s="89">
        <f t="shared" si="72"/>
        <v>1.212678125181665</v>
      </c>
      <c r="CO62" s="89">
        <f t="shared" si="73"/>
        <v>0</v>
      </c>
      <c r="CP62" s="89">
        <f t="shared" si="74"/>
        <v>2.4253562503633299</v>
      </c>
      <c r="CQ62" s="89">
        <f t="shared" si="75"/>
        <v>-1.212678125181665</v>
      </c>
      <c r="CR62" s="89">
        <f t="shared" si="76"/>
        <v>1.212678125181665</v>
      </c>
      <c r="CS62" s="89">
        <f t="shared" si="77"/>
        <v>-2.4253562503633299</v>
      </c>
      <c r="CT62" s="144">
        <f t="shared" si="78"/>
        <v>0</v>
      </c>
      <c r="CU62" s="130" t="str">
        <f t="shared" si="79"/>
        <v>Анна Герман</v>
      </c>
      <c r="CV62" s="130" t="str">
        <f t="shared" si="80"/>
        <v>Эхо любви</v>
      </c>
    </row>
    <row r="63" spans="1:100">
      <c r="A63" s="129" t="s">
        <v>657</v>
      </c>
      <c r="B63" s="130" t="s">
        <v>578</v>
      </c>
      <c r="C63" s="130" t="s">
        <v>579</v>
      </c>
      <c r="D63" s="160">
        <f t="shared" si="0"/>
        <v>-0.38288051706438442</v>
      </c>
      <c r="E63" s="161">
        <f t="shared" si="1"/>
        <v>-0.21838370232561194</v>
      </c>
      <c r="F63" s="162">
        <f t="shared" si="2"/>
        <v>-0.70516391820004831</v>
      </c>
      <c r="G63" s="131">
        <f t="shared" si="3"/>
        <v>8</v>
      </c>
      <c r="H63" s="95" t="str">
        <f t="shared" si="4"/>
        <v>ЭИЭ</v>
      </c>
      <c r="I63" s="132">
        <v>0</v>
      </c>
      <c r="J63" s="95">
        <v>0</v>
      </c>
      <c r="K63" s="95">
        <v>-2</v>
      </c>
      <c r="L63" s="96">
        <v>-3</v>
      </c>
      <c r="M63" s="95">
        <v>0</v>
      </c>
      <c r="N63" s="97">
        <v>0</v>
      </c>
      <c r="O63" s="95">
        <v>1</v>
      </c>
      <c r="P63" s="95">
        <v>-1</v>
      </c>
      <c r="Q63" s="95">
        <v>-1</v>
      </c>
      <c r="R63" s="96">
        <v>0</v>
      </c>
      <c r="S63" s="95">
        <v>0</v>
      </c>
      <c r="T63" s="97">
        <v>0</v>
      </c>
      <c r="U63" s="96">
        <v>2</v>
      </c>
      <c r="V63" s="95">
        <v>0</v>
      </c>
      <c r="W63" s="97">
        <v>-1</v>
      </c>
      <c r="X63" s="133">
        <f t="shared" si="5"/>
        <v>4.5825756949558398</v>
      </c>
      <c r="Y63" s="138">
        <f t="shared" si="6"/>
        <v>-1.091089451179962</v>
      </c>
      <c r="Z63" s="136">
        <f t="shared" si="7"/>
        <v>-0.65465367070797731</v>
      </c>
      <c r="AA63" s="136">
        <f t="shared" si="8"/>
        <v>-0.21821789023599233</v>
      </c>
      <c r="AB63" s="136">
        <f t="shared" si="9"/>
        <v>1.091089451179962</v>
      </c>
      <c r="AC63" s="135">
        <f t="shared" si="10"/>
        <v>0.21821789023599222</v>
      </c>
      <c r="AD63" s="136">
        <f t="shared" si="11"/>
        <v>-0.21821789023599245</v>
      </c>
      <c r="AE63" s="136">
        <f t="shared" si="12"/>
        <v>0.21821789023599239</v>
      </c>
      <c r="AF63" s="137">
        <f t="shared" si="13"/>
        <v>2.4003967925959167</v>
      </c>
      <c r="AG63" s="135">
        <f t="shared" si="14"/>
        <v>-0.65465367070797709</v>
      </c>
      <c r="AH63" s="136">
        <f t="shared" si="15"/>
        <v>1.5275252316519468</v>
      </c>
      <c r="AI63" s="136">
        <f t="shared" si="16"/>
        <v>-0.65465367070797731</v>
      </c>
      <c r="AJ63" s="137">
        <f t="shared" si="17"/>
        <v>-1.091089451179962</v>
      </c>
      <c r="AK63" s="136">
        <f t="shared" si="18"/>
        <v>-0.21821789023599233</v>
      </c>
      <c r="AL63" s="136">
        <f t="shared" si="19"/>
        <v>1.091089451179962</v>
      </c>
      <c r="AM63" s="136">
        <f t="shared" si="20"/>
        <v>-1.091089451179962</v>
      </c>
      <c r="AN63" s="139">
        <f t="shared" si="21"/>
        <v>-0.65465367070797731</v>
      </c>
      <c r="AO63" s="134">
        <f t="shared" si="22"/>
        <v>0</v>
      </c>
      <c r="AP63" s="134">
        <f t="shared" si="23"/>
        <v>0</v>
      </c>
      <c r="AQ63" s="134">
        <f t="shared" si="24"/>
        <v>-0.43643578047198478</v>
      </c>
      <c r="AR63" s="135">
        <f t="shared" si="25"/>
        <v>-0.6546536707079772</v>
      </c>
      <c r="AS63" s="136">
        <f t="shared" si="26"/>
        <v>0</v>
      </c>
      <c r="AT63" s="137">
        <f t="shared" si="27"/>
        <v>0</v>
      </c>
      <c r="AU63" s="134">
        <f t="shared" si="28"/>
        <v>0.21821789023599239</v>
      </c>
      <c r="AV63" s="134">
        <f t="shared" si="29"/>
        <v>-0.21821789023599239</v>
      </c>
      <c r="AW63" s="134">
        <f t="shared" si="30"/>
        <v>-0.21821789023599239</v>
      </c>
      <c r="AX63" s="135">
        <f t="shared" si="31"/>
        <v>0</v>
      </c>
      <c r="AY63" s="136">
        <f t="shared" si="32"/>
        <v>0</v>
      </c>
      <c r="AZ63" s="137">
        <f t="shared" si="33"/>
        <v>0</v>
      </c>
      <c r="BA63" s="134">
        <f t="shared" si="34"/>
        <v>0.43643578047198478</v>
      </c>
      <c r="BB63" s="134">
        <f t="shared" si="35"/>
        <v>0</v>
      </c>
      <c r="BC63" s="134">
        <f t="shared" si="36"/>
        <v>-0.21821789023599239</v>
      </c>
      <c r="BD63" s="138">
        <f t="shared" si="37"/>
        <v>0</v>
      </c>
      <c r="BE63" s="136">
        <f t="shared" si="38"/>
        <v>-1.3093073414159544</v>
      </c>
      <c r="BF63" s="136">
        <f t="shared" si="39"/>
        <v>-1.3093073414159544</v>
      </c>
      <c r="BG63" s="136">
        <f t="shared" si="40"/>
        <v>0</v>
      </c>
      <c r="BH63" s="135">
        <f t="shared" si="41"/>
        <v>-0.98198050606196563</v>
      </c>
      <c r="BI63" s="136">
        <f t="shared" si="42"/>
        <v>-2.2912878474779199</v>
      </c>
      <c r="BJ63" s="136">
        <f t="shared" si="43"/>
        <v>1.6366341767699426</v>
      </c>
      <c r="BK63" s="137">
        <f t="shared" si="44"/>
        <v>2.9459415181858972</v>
      </c>
      <c r="BL63" s="136">
        <f t="shared" si="45"/>
        <v>-0.3273268353539886</v>
      </c>
      <c r="BM63" s="136">
        <f t="shared" si="46"/>
        <v>0.98198050606196574</v>
      </c>
      <c r="BN63" s="136">
        <f t="shared" si="47"/>
        <v>0.98198050606196574</v>
      </c>
      <c r="BO63" s="139">
        <f t="shared" si="48"/>
        <v>-0.3273268353539886</v>
      </c>
      <c r="BP63" s="130" t="str">
        <f t="shared" si="49"/>
        <v>Антон Макарский</v>
      </c>
      <c r="BQ63" s="130" t="str">
        <f t="shared" si="50"/>
        <v>Вечная любовь</v>
      </c>
      <c r="BR63" s="140">
        <f t="shared" si="51"/>
        <v>-0.87287156094396967</v>
      </c>
      <c r="BS63" s="141">
        <f t="shared" si="52"/>
        <v>2.6186146828319088</v>
      </c>
      <c r="BT63" s="141">
        <f t="shared" si="53"/>
        <v>-0.87287156094396967</v>
      </c>
      <c r="BU63" s="142">
        <f t="shared" si="54"/>
        <v>-0.87287156094396967</v>
      </c>
      <c r="BV63" s="140">
        <f t="shared" si="55"/>
        <v>-3.4914862437758787</v>
      </c>
      <c r="BW63" s="141">
        <f t="shared" si="56"/>
        <v>3.4914862437758791</v>
      </c>
      <c r="BX63" s="141">
        <f t="shared" si="57"/>
        <v>1.7457431218879393</v>
      </c>
      <c r="BY63" s="142">
        <f t="shared" si="58"/>
        <v>-1.7457431218879396</v>
      </c>
      <c r="BZ63" s="140">
        <f t="shared" si="59"/>
        <v>-1.7457431218879391</v>
      </c>
      <c r="CA63" s="141">
        <f t="shared" si="60"/>
        <v>1.7457431218879389</v>
      </c>
      <c r="CB63" s="141">
        <f t="shared" si="61"/>
        <v>1.7457431218879393</v>
      </c>
      <c r="CC63" s="142">
        <f t="shared" si="62"/>
        <v>-1.7457431218879393</v>
      </c>
      <c r="CD63" s="140">
        <f t="shared" si="63"/>
        <v>2.6186146828319097</v>
      </c>
      <c r="CE63" s="141">
        <f t="shared" si="64"/>
        <v>2.6186146828319088</v>
      </c>
      <c r="CF63" s="141">
        <f t="shared" si="65"/>
        <v>-2.6186146828319092</v>
      </c>
      <c r="CG63" s="142">
        <f t="shared" si="66"/>
        <v>-2.6186146828319092</v>
      </c>
      <c r="CH63" s="140">
        <f t="shared" si="67"/>
        <v>0</v>
      </c>
      <c r="CI63" s="141">
        <f t="shared" si="68"/>
        <v>2.4980018054066022E-16</v>
      </c>
      <c r="CJ63" s="141">
        <f t="shared" si="69"/>
        <v>0</v>
      </c>
      <c r="CK63" s="142">
        <f t="shared" si="70"/>
        <v>0</v>
      </c>
      <c r="CL63" s="142" t="s">
        <v>136</v>
      </c>
      <c r="CM63" s="143">
        <f t="shared" si="71"/>
        <v>-1.636634176769943</v>
      </c>
      <c r="CN63" s="89">
        <f t="shared" si="72"/>
        <v>0.54554472558998102</v>
      </c>
      <c r="CO63" s="89">
        <f t="shared" si="73"/>
        <v>0.54554472558998102</v>
      </c>
      <c r="CP63" s="89">
        <f t="shared" si="74"/>
        <v>2.7277236279499051</v>
      </c>
      <c r="CQ63" s="89">
        <f t="shared" si="75"/>
        <v>-1.636634176769943</v>
      </c>
      <c r="CR63" s="89">
        <f t="shared" si="76"/>
        <v>0.54554472558998102</v>
      </c>
      <c r="CS63" s="89">
        <f t="shared" si="77"/>
        <v>-1.636634176769943</v>
      </c>
      <c r="CT63" s="144">
        <f t="shared" si="78"/>
        <v>0.54554472558998102</v>
      </c>
      <c r="CU63" s="130" t="str">
        <f t="shared" si="79"/>
        <v>Антон Макарский</v>
      </c>
      <c r="CV63" s="130" t="str">
        <f t="shared" si="80"/>
        <v>Вечная любовь</v>
      </c>
    </row>
    <row r="64" spans="1:100">
      <c r="A64" s="145" t="s">
        <v>148</v>
      </c>
      <c r="B64" s="130" t="s">
        <v>149</v>
      </c>
      <c r="C64" s="130" t="s">
        <v>150</v>
      </c>
      <c r="D64" s="160">
        <f t="shared" si="0"/>
        <v>-0.18718603056481017</v>
      </c>
      <c r="E64" s="161">
        <f t="shared" si="1"/>
        <v>-8.5084559347641031E-2</v>
      </c>
      <c r="F64" s="162">
        <f t="shared" si="2"/>
        <v>-0.20490380050449339</v>
      </c>
      <c r="G64" s="131">
        <f t="shared" si="3"/>
        <v>5</v>
      </c>
      <c r="H64" s="95" t="str">
        <f t="shared" si="4"/>
        <v>СЛЭ</v>
      </c>
      <c r="I64" s="132">
        <v>1</v>
      </c>
      <c r="J64" s="95">
        <v>1</v>
      </c>
      <c r="K64" s="95">
        <v>0</v>
      </c>
      <c r="L64" s="96">
        <v>0</v>
      </c>
      <c r="M64" s="95">
        <v>-1</v>
      </c>
      <c r="N64" s="97">
        <v>0</v>
      </c>
      <c r="O64" s="95">
        <v>2</v>
      </c>
      <c r="P64" s="95">
        <v>-3</v>
      </c>
      <c r="Q64" s="95">
        <v>-2</v>
      </c>
      <c r="R64" s="96">
        <v>0</v>
      </c>
      <c r="S64" s="95">
        <v>0</v>
      </c>
      <c r="T64" s="97">
        <v>0</v>
      </c>
      <c r="U64" s="96">
        <v>-1</v>
      </c>
      <c r="V64" s="95">
        <v>0</v>
      </c>
      <c r="W64" s="97">
        <v>0</v>
      </c>
      <c r="X64" s="133">
        <f t="shared" si="5"/>
        <v>4.5825756949558398</v>
      </c>
      <c r="Y64" s="138">
        <f t="shared" si="6"/>
        <v>-0.6546536707079772</v>
      </c>
      <c r="Z64" s="136">
        <f t="shared" si="7"/>
        <v>-0.65465367070797731</v>
      </c>
      <c r="AA64" s="136">
        <f t="shared" si="8"/>
        <v>-0.65465367070797731</v>
      </c>
      <c r="AB64" s="136">
        <f t="shared" si="9"/>
        <v>-0.6546536707079772</v>
      </c>
      <c r="AC64" s="135">
        <f t="shared" si="10"/>
        <v>1.9639610121239317</v>
      </c>
      <c r="AD64" s="136">
        <f t="shared" si="11"/>
        <v>1.9639610121239315</v>
      </c>
      <c r="AE64" s="136">
        <f t="shared" si="12"/>
        <v>1.091089451179962</v>
      </c>
      <c r="AF64" s="137">
        <f t="shared" si="13"/>
        <v>1.091089451179962</v>
      </c>
      <c r="AG64" s="135">
        <f t="shared" si="14"/>
        <v>0.65465367070797731</v>
      </c>
      <c r="AH64" s="136">
        <f t="shared" si="15"/>
        <v>-0.21821789023599233</v>
      </c>
      <c r="AI64" s="136">
        <f t="shared" si="16"/>
        <v>-1.091089451179962</v>
      </c>
      <c r="AJ64" s="137">
        <f t="shared" si="17"/>
        <v>-0.21821789023599239</v>
      </c>
      <c r="AK64" s="136">
        <f t="shared" si="18"/>
        <v>-0.21821789023599239</v>
      </c>
      <c r="AL64" s="136">
        <f t="shared" si="19"/>
        <v>-1.091089451179962</v>
      </c>
      <c r="AM64" s="136">
        <f t="shared" si="20"/>
        <v>-1.091089451179962</v>
      </c>
      <c r="AN64" s="139">
        <f t="shared" si="21"/>
        <v>-0.21821789023599239</v>
      </c>
      <c r="AO64" s="134">
        <f t="shared" si="22"/>
        <v>0.21821789023599239</v>
      </c>
      <c r="AP64" s="134">
        <f t="shared" si="23"/>
        <v>0.21821789023599239</v>
      </c>
      <c r="AQ64" s="134">
        <f t="shared" si="24"/>
        <v>0</v>
      </c>
      <c r="AR64" s="135">
        <f t="shared" si="25"/>
        <v>0</v>
      </c>
      <c r="AS64" s="136">
        <f t="shared" si="26"/>
        <v>-0.21821789023599239</v>
      </c>
      <c r="AT64" s="137">
        <f t="shared" si="27"/>
        <v>0</v>
      </c>
      <c r="AU64" s="134">
        <f t="shared" si="28"/>
        <v>0.43643578047198478</v>
      </c>
      <c r="AV64" s="134">
        <f t="shared" si="29"/>
        <v>-0.6546536707079772</v>
      </c>
      <c r="AW64" s="134">
        <f t="shared" si="30"/>
        <v>-0.43643578047198478</v>
      </c>
      <c r="AX64" s="135">
        <f t="shared" si="31"/>
        <v>0</v>
      </c>
      <c r="AY64" s="136">
        <f t="shared" si="32"/>
        <v>0</v>
      </c>
      <c r="AZ64" s="137">
        <f t="shared" si="33"/>
        <v>0</v>
      </c>
      <c r="BA64" s="134">
        <f t="shared" si="34"/>
        <v>-0.21821789023599239</v>
      </c>
      <c r="BB64" s="134">
        <f t="shared" si="35"/>
        <v>0</v>
      </c>
      <c r="BC64" s="134">
        <f t="shared" si="36"/>
        <v>0</v>
      </c>
      <c r="BD64" s="138">
        <f t="shared" si="37"/>
        <v>0.87287156094396945</v>
      </c>
      <c r="BE64" s="136">
        <f t="shared" si="38"/>
        <v>-2.1821789023599241</v>
      </c>
      <c r="BF64" s="136">
        <f t="shared" si="39"/>
        <v>-1.7457431218879391</v>
      </c>
      <c r="BG64" s="136">
        <f t="shared" si="40"/>
        <v>3.0550504633038935</v>
      </c>
      <c r="BH64" s="135">
        <f t="shared" si="41"/>
        <v>1.3093073414159544</v>
      </c>
      <c r="BI64" s="136">
        <f t="shared" si="42"/>
        <v>-1.3093073414159544</v>
      </c>
      <c r="BJ64" s="136">
        <f t="shared" si="43"/>
        <v>-1.3093073414159544</v>
      </c>
      <c r="BK64" s="137">
        <f t="shared" si="44"/>
        <v>1.3093073414159544</v>
      </c>
      <c r="BL64" s="136">
        <f t="shared" si="45"/>
        <v>-1.3093073414159544</v>
      </c>
      <c r="BM64" s="136">
        <f t="shared" si="46"/>
        <v>1.3093073414159544</v>
      </c>
      <c r="BN64" s="136">
        <f t="shared" si="47"/>
        <v>1.3093073414159544</v>
      </c>
      <c r="BO64" s="139">
        <f t="shared" si="48"/>
        <v>-1.3093073414159544</v>
      </c>
      <c r="BP64" s="130" t="str">
        <f t="shared" si="49"/>
        <v>Ария</v>
      </c>
      <c r="BQ64" s="130" t="str">
        <f t="shared" si="50"/>
        <v>Колизей</v>
      </c>
      <c r="BR64" s="140">
        <f t="shared" si="51"/>
        <v>-2.6186146828319092</v>
      </c>
      <c r="BS64" s="141">
        <f t="shared" si="52"/>
        <v>6.110100926607787</v>
      </c>
      <c r="BT64" s="141">
        <f t="shared" si="53"/>
        <v>-0.87287156094396945</v>
      </c>
      <c r="BU64" s="142">
        <f t="shared" si="54"/>
        <v>-2.6186146828319092</v>
      </c>
      <c r="BV64" s="140">
        <f t="shared" si="55"/>
        <v>-2.6186146828319092</v>
      </c>
      <c r="BW64" s="141">
        <f t="shared" si="56"/>
        <v>0.87287156094396967</v>
      </c>
      <c r="BX64" s="141">
        <f t="shared" si="57"/>
        <v>-0.87287156094396967</v>
      </c>
      <c r="BY64" s="142">
        <f t="shared" si="58"/>
        <v>2.6186146828319083</v>
      </c>
      <c r="BZ64" s="140">
        <f t="shared" si="59"/>
        <v>1.7457431218879396</v>
      </c>
      <c r="CA64" s="141">
        <f t="shared" si="60"/>
        <v>0</v>
      </c>
      <c r="CB64" s="141">
        <f t="shared" si="61"/>
        <v>0</v>
      </c>
      <c r="CC64" s="142">
        <f t="shared" si="62"/>
        <v>-1.7457431218879393</v>
      </c>
      <c r="CD64" s="140">
        <f t="shared" si="63"/>
        <v>0.87287156094396967</v>
      </c>
      <c r="CE64" s="141">
        <f t="shared" si="64"/>
        <v>-0.87287156094396967</v>
      </c>
      <c r="CF64" s="141">
        <f t="shared" si="65"/>
        <v>-0.87287156094396989</v>
      </c>
      <c r="CG64" s="142">
        <f t="shared" si="66"/>
        <v>0.87287156094396989</v>
      </c>
      <c r="CH64" s="140">
        <f t="shared" si="67"/>
        <v>1.7457431218879396</v>
      </c>
      <c r="CI64" s="141">
        <f t="shared" si="68"/>
        <v>0</v>
      </c>
      <c r="CJ64" s="141">
        <f t="shared" si="69"/>
        <v>0</v>
      </c>
      <c r="CK64" s="142">
        <f t="shared" si="70"/>
        <v>-1.7457431218879393</v>
      </c>
      <c r="CL64" s="142" t="s">
        <v>136</v>
      </c>
      <c r="CM64" s="143">
        <f t="shared" si="71"/>
        <v>-1.636634176769943</v>
      </c>
      <c r="CN64" s="89">
        <f t="shared" si="72"/>
        <v>-1.636634176769943</v>
      </c>
      <c r="CO64" s="89">
        <f t="shared" si="73"/>
        <v>3.8188130791298671</v>
      </c>
      <c r="CP64" s="89">
        <f t="shared" si="74"/>
        <v>3.8188130791298671</v>
      </c>
      <c r="CQ64" s="89">
        <f t="shared" si="75"/>
        <v>-0.54554472558998102</v>
      </c>
      <c r="CR64" s="89">
        <f t="shared" si="76"/>
        <v>-0.54554472558998102</v>
      </c>
      <c r="CS64" s="89">
        <f t="shared" si="77"/>
        <v>-1.636634176769943</v>
      </c>
      <c r="CT64" s="144">
        <f t="shared" si="78"/>
        <v>-1.636634176769943</v>
      </c>
      <c r="CU64" s="130" t="str">
        <f t="shared" si="79"/>
        <v>Ария</v>
      </c>
      <c r="CV64" s="130" t="str">
        <f t="shared" si="80"/>
        <v>Колизей</v>
      </c>
    </row>
    <row r="65" spans="1:100">
      <c r="A65" s="129" t="s">
        <v>231</v>
      </c>
      <c r="B65" s="130" t="s">
        <v>149</v>
      </c>
      <c r="C65" s="130" t="s">
        <v>232</v>
      </c>
      <c r="D65" s="160">
        <f t="shared" si="0"/>
        <v>0.34753827388840874</v>
      </c>
      <c r="E65" s="161">
        <f t="shared" si="1"/>
        <v>-0.41028824000714914</v>
      </c>
      <c r="F65" s="162">
        <f t="shared" si="2"/>
        <v>-8.6482367326420978E-2</v>
      </c>
      <c r="G65" s="131">
        <f t="shared" si="3"/>
        <v>8</v>
      </c>
      <c r="H65" s="95" t="str">
        <f t="shared" si="4"/>
        <v>ЭИЭ</v>
      </c>
      <c r="I65" s="132">
        <v>2</v>
      </c>
      <c r="J65" s="95">
        <v>2</v>
      </c>
      <c r="K65" s="95">
        <v>0</v>
      </c>
      <c r="L65" s="96">
        <v>0</v>
      </c>
      <c r="M65" s="95">
        <v>2</v>
      </c>
      <c r="N65" s="97">
        <v>3</v>
      </c>
      <c r="O65" s="95">
        <v>2</v>
      </c>
      <c r="P65" s="95">
        <v>-1</v>
      </c>
      <c r="Q65" s="95">
        <v>-1</v>
      </c>
      <c r="R65" s="96">
        <v>0</v>
      </c>
      <c r="S65" s="95">
        <v>0</v>
      </c>
      <c r="T65" s="97">
        <v>1</v>
      </c>
      <c r="U65" s="96">
        <v>0</v>
      </c>
      <c r="V65" s="95">
        <v>0</v>
      </c>
      <c r="W65" s="97">
        <v>-1</v>
      </c>
      <c r="X65" s="133">
        <f t="shared" si="5"/>
        <v>5.3851648071345037</v>
      </c>
      <c r="Y65" s="138">
        <f t="shared" si="6"/>
        <v>1.671258043593467</v>
      </c>
      <c r="Z65" s="136">
        <f t="shared" si="7"/>
        <v>0.9284766908852593</v>
      </c>
      <c r="AA65" s="136">
        <f t="shared" si="8"/>
        <v>-1.299867367239363</v>
      </c>
      <c r="AB65" s="136">
        <f t="shared" si="9"/>
        <v>-1.299867367239363</v>
      </c>
      <c r="AC65" s="135">
        <f t="shared" si="10"/>
        <v>0.55708601453115558</v>
      </c>
      <c r="AD65" s="136">
        <f t="shared" si="11"/>
        <v>-0.18569533817705186</v>
      </c>
      <c r="AE65" s="136">
        <f t="shared" si="12"/>
        <v>0.55708601453115558</v>
      </c>
      <c r="AF65" s="137">
        <f t="shared" si="13"/>
        <v>2.0426487199475707</v>
      </c>
      <c r="AG65" s="135">
        <f t="shared" si="14"/>
        <v>0.55708601453115558</v>
      </c>
      <c r="AH65" s="136">
        <f t="shared" si="15"/>
        <v>-0.18569533817705186</v>
      </c>
      <c r="AI65" s="136">
        <f t="shared" si="16"/>
        <v>-0.9284766908852593</v>
      </c>
      <c r="AJ65" s="137">
        <f t="shared" si="17"/>
        <v>-0.9284766908852593</v>
      </c>
      <c r="AK65" s="136">
        <f t="shared" si="18"/>
        <v>0.18569533817705186</v>
      </c>
      <c r="AL65" s="136">
        <f t="shared" si="19"/>
        <v>-0.55708601453115558</v>
      </c>
      <c r="AM65" s="136">
        <f t="shared" si="20"/>
        <v>-1.299867367239363</v>
      </c>
      <c r="AN65" s="139">
        <f t="shared" si="21"/>
        <v>0.18569533817705186</v>
      </c>
      <c r="AO65" s="134">
        <f t="shared" si="22"/>
        <v>0.37139067635410372</v>
      </c>
      <c r="AP65" s="134">
        <f t="shared" si="23"/>
        <v>0.37139067635410372</v>
      </c>
      <c r="AQ65" s="134">
        <f t="shared" si="24"/>
        <v>0</v>
      </c>
      <c r="AR65" s="135">
        <f t="shared" si="25"/>
        <v>0</v>
      </c>
      <c r="AS65" s="136">
        <f t="shared" si="26"/>
        <v>0.37139067635410372</v>
      </c>
      <c r="AT65" s="137">
        <f t="shared" si="27"/>
        <v>0.55708601453115558</v>
      </c>
      <c r="AU65" s="134">
        <f t="shared" si="28"/>
        <v>0.37139067635410372</v>
      </c>
      <c r="AV65" s="134">
        <f t="shared" si="29"/>
        <v>-0.18569533817705186</v>
      </c>
      <c r="AW65" s="134">
        <f t="shared" si="30"/>
        <v>-0.18569533817705186</v>
      </c>
      <c r="AX65" s="135">
        <f t="shared" si="31"/>
        <v>0</v>
      </c>
      <c r="AY65" s="136">
        <f t="shared" si="32"/>
        <v>0</v>
      </c>
      <c r="AZ65" s="137">
        <f t="shared" si="33"/>
        <v>0.18569533817705186</v>
      </c>
      <c r="BA65" s="134">
        <f t="shared" si="34"/>
        <v>0</v>
      </c>
      <c r="BB65" s="134">
        <f t="shared" si="35"/>
        <v>0</v>
      </c>
      <c r="BC65" s="134">
        <f t="shared" si="36"/>
        <v>-0.18569533817705186</v>
      </c>
      <c r="BD65" s="138">
        <f t="shared" si="37"/>
        <v>0.9284766908852593</v>
      </c>
      <c r="BE65" s="136">
        <f t="shared" si="38"/>
        <v>1.299867367239363</v>
      </c>
      <c r="BF65" s="136">
        <f t="shared" si="39"/>
        <v>-2.414039396301674</v>
      </c>
      <c r="BG65" s="136">
        <f t="shared" si="40"/>
        <v>0.18569533817705186</v>
      </c>
      <c r="BH65" s="135">
        <f t="shared" si="41"/>
        <v>1.1141720290623112</v>
      </c>
      <c r="BI65" s="136">
        <f t="shared" si="42"/>
        <v>-1.1141720290623112</v>
      </c>
      <c r="BJ65" s="136">
        <f t="shared" si="43"/>
        <v>-1.1141720290623112</v>
      </c>
      <c r="BK65" s="137">
        <f t="shared" si="44"/>
        <v>1.1141720290623112</v>
      </c>
      <c r="BL65" s="136">
        <f t="shared" si="45"/>
        <v>1.1141720290623112</v>
      </c>
      <c r="BM65" s="136">
        <f t="shared" si="46"/>
        <v>2.2283440581246223</v>
      </c>
      <c r="BN65" s="136">
        <f t="shared" si="47"/>
        <v>-1.1141720290623112</v>
      </c>
      <c r="BO65" s="139">
        <f t="shared" si="48"/>
        <v>-2.2283440581246223</v>
      </c>
      <c r="BP65" s="130" t="str">
        <f t="shared" si="49"/>
        <v>Ария</v>
      </c>
      <c r="BQ65" s="130" t="str">
        <f t="shared" si="50"/>
        <v>Пророк</v>
      </c>
      <c r="BR65" s="140">
        <f t="shared" si="51"/>
        <v>0</v>
      </c>
      <c r="BS65" s="141">
        <f t="shared" si="52"/>
        <v>2.9711254108328298</v>
      </c>
      <c r="BT65" s="141">
        <f t="shared" si="53"/>
        <v>-1.4855627054164149</v>
      </c>
      <c r="BU65" s="142">
        <f t="shared" si="54"/>
        <v>-1.4855627054164149</v>
      </c>
      <c r="BV65" s="140">
        <f t="shared" si="55"/>
        <v>0.74278135270820789</v>
      </c>
      <c r="BW65" s="141">
        <f t="shared" si="56"/>
        <v>2.2283440581246223</v>
      </c>
      <c r="BX65" s="141">
        <f t="shared" si="57"/>
        <v>-2.2283440581246223</v>
      </c>
      <c r="BY65" s="142">
        <f t="shared" si="58"/>
        <v>-0.74278135270820744</v>
      </c>
      <c r="BZ65" s="140">
        <f t="shared" si="59"/>
        <v>2.9711254108328298</v>
      </c>
      <c r="CA65" s="141">
        <f t="shared" si="60"/>
        <v>0</v>
      </c>
      <c r="CB65" s="141">
        <f t="shared" si="61"/>
        <v>2.2204460492503131E-16</v>
      </c>
      <c r="CC65" s="142">
        <f t="shared" si="62"/>
        <v>-2.9711254108328298</v>
      </c>
      <c r="CD65" s="140">
        <f t="shared" si="63"/>
        <v>1.4855627054164151</v>
      </c>
      <c r="CE65" s="141">
        <f t="shared" si="64"/>
        <v>-1.4855627054164149</v>
      </c>
      <c r="CF65" s="141">
        <f t="shared" si="65"/>
        <v>-1.4855627054164149</v>
      </c>
      <c r="CG65" s="142">
        <f t="shared" si="66"/>
        <v>1.4855627054164149</v>
      </c>
      <c r="CH65" s="140">
        <f t="shared" si="67"/>
        <v>0</v>
      </c>
      <c r="CI65" s="141">
        <f t="shared" si="68"/>
        <v>2.9711254108328298</v>
      </c>
      <c r="CJ65" s="141">
        <f t="shared" si="69"/>
        <v>-2.9711254108328298</v>
      </c>
      <c r="CK65" s="142">
        <f t="shared" si="70"/>
        <v>0</v>
      </c>
      <c r="CL65" s="142" t="s">
        <v>136</v>
      </c>
      <c r="CM65" s="143">
        <f t="shared" si="71"/>
        <v>0.46423834544262965</v>
      </c>
      <c r="CN65" s="89">
        <f t="shared" si="72"/>
        <v>-0.46423834544262965</v>
      </c>
      <c r="CO65" s="89">
        <f t="shared" si="73"/>
        <v>1.3927150363278891</v>
      </c>
      <c r="CP65" s="89">
        <f t="shared" si="74"/>
        <v>2.3211917272131481</v>
      </c>
      <c r="CQ65" s="89">
        <f t="shared" si="75"/>
        <v>-0.46423834544262965</v>
      </c>
      <c r="CR65" s="89">
        <f t="shared" si="76"/>
        <v>-1.3927150363278891</v>
      </c>
      <c r="CS65" s="89">
        <f t="shared" si="77"/>
        <v>-1.3927150363278891</v>
      </c>
      <c r="CT65" s="144">
        <f t="shared" si="78"/>
        <v>-0.46423834544262976</v>
      </c>
      <c r="CU65" s="130" t="str">
        <f t="shared" si="79"/>
        <v>Ария</v>
      </c>
      <c r="CV65" s="130" t="str">
        <f t="shared" si="80"/>
        <v>Пророк</v>
      </c>
    </row>
    <row r="66" spans="1:100">
      <c r="A66" s="145" t="s">
        <v>358</v>
      </c>
      <c r="B66" s="130" t="s">
        <v>359</v>
      </c>
      <c r="C66" s="130" t="s">
        <v>360</v>
      </c>
      <c r="D66" s="160">
        <f t="shared" si="0"/>
        <v>0.29782173980048648</v>
      </c>
      <c r="E66" s="161">
        <f t="shared" si="1"/>
        <v>0.26647208297938263</v>
      </c>
      <c r="F66" s="162">
        <f t="shared" si="2"/>
        <v>0.56673590946583485</v>
      </c>
      <c r="G66" s="131">
        <f t="shared" si="3"/>
        <v>11</v>
      </c>
      <c r="H66" s="95" t="str">
        <f t="shared" si="4"/>
        <v>ИЛИ</v>
      </c>
      <c r="I66" s="132">
        <v>-1</v>
      </c>
      <c r="J66" s="95">
        <v>-2</v>
      </c>
      <c r="K66" s="95">
        <v>2</v>
      </c>
      <c r="L66" s="96">
        <v>0</v>
      </c>
      <c r="M66" s="95">
        <v>1</v>
      </c>
      <c r="N66" s="97">
        <v>0</v>
      </c>
      <c r="O66" s="95">
        <v>-1</v>
      </c>
      <c r="P66" s="95">
        <v>0</v>
      </c>
      <c r="Q66" s="95">
        <v>0</v>
      </c>
      <c r="R66" s="96">
        <v>0</v>
      </c>
      <c r="S66" s="95">
        <v>0</v>
      </c>
      <c r="T66" s="97">
        <v>0</v>
      </c>
      <c r="U66" s="96">
        <v>0</v>
      </c>
      <c r="V66" s="95">
        <v>0</v>
      </c>
      <c r="W66" s="97">
        <v>0</v>
      </c>
      <c r="X66" s="133">
        <f t="shared" si="5"/>
        <v>3.3166247903553998</v>
      </c>
      <c r="Y66" s="138">
        <f t="shared" si="6"/>
        <v>-0.30151134457776363</v>
      </c>
      <c r="Z66" s="136">
        <f t="shared" si="7"/>
        <v>-0.30151134457776363</v>
      </c>
      <c r="AA66" s="136">
        <f t="shared" si="8"/>
        <v>0.90453403373329089</v>
      </c>
      <c r="AB66" s="136">
        <f t="shared" si="9"/>
        <v>-1.5075567228888183</v>
      </c>
      <c r="AC66" s="135">
        <f t="shared" si="10"/>
        <v>-0.90453403373329089</v>
      </c>
      <c r="AD66" s="136">
        <f t="shared" si="11"/>
        <v>-0.90453403373329089</v>
      </c>
      <c r="AE66" s="136">
        <f t="shared" si="12"/>
        <v>1.5075567228888183</v>
      </c>
      <c r="AF66" s="137">
        <f t="shared" si="13"/>
        <v>-0.90453403373329089</v>
      </c>
      <c r="AG66" s="135">
        <f t="shared" si="14"/>
        <v>-0.30151134457776363</v>
      </c>
      <c r="AH66" s="136">
        <f t="shared" si="15"/>
        <v>-0.30151134457776363</v>
      </c>
      <c r="AI66" s="136">
        <f t="shared" si="16"/>
        <v>2.1105794120443457</v>
      </c>
      <c r="AJ66" s="137">
        <f t="shared" si="17"/>
        <v>-0.30151134457776363</v>
      </c>
      <c r="AK66" s="136">
        <f t="shared" si="18"/>
        <v>0.30151134457776363</v>
      </c>
      <c r="AL66" s="136">
        <f t="shared" si="19"/>
        <v>0.30151134457776363</v>
      </c>
      <c r="AM66" s="136">
        <f t="shared" si="20"/>
        <v>1.5075567228888183</v>
      </c>
      <c r="AN66" s="139">
        <f t="shared" si="21"/>
        <v>-0.90453403373329089</v>
      </c>
      <c r="AO66" s="134">
        <f t="shared" si="22"/>
        <v>-0.30151134457776363</v>
      </c>
      <c r="AP66" s="134">
        <f t="shared" si="23"/>
        <v>-0.60302268915552726</v>
      </c>
      <c r="AQ66" s="134">
        <f t="shared" si="24"/>
        <v>0.60302268915552726</v>
      </c>
      <c r="AR66" s="135">
        <f t="shared" si="25"/>
        <v>0</v>
      </c>
      <c r="AS66" s="136">
        <f t="shared" si="26"/>
        <v>0.30151134457776363</v>
      </c>
      <c r="AT66" s="137">
        <f t="shared" si="27"/>
        <v>0</v>
      </c>
      <c r="AU66" s="134">
        <f t="shared" si="28"/>
        <v>-0.30151134457776363</v>
      </c>
      <c r="AV66" s="134">
        <f t="shared" si="29"/>
        <v>0</v>
      </c>
      <c r="AW66" s="134">
        <f t="shared" si="30"/>
        <v>0</v>
      </c>
      <c r="AX66" s="135">
        <f t="shared" si="31"/>
        <v>0</v>
      </c>
      <c r="AY66" s="136">
        <f t="shared" si="32"/>
        <v>0</v>
      </c>
      <c r="AZ66" s="137">
        <f t="shared" si="33"/>
        <v>0</v>
      </c>
      <c r="BA66" s="134">
        <f t="shared" si="34"/>
        <v>0</v>
      </c>
      <c r="BB66" s="134">
        <f t="shared" si="35"/>
        <v>0</v>
      </c>
      <c r="BC66" s="134">
        <f t="shared" si="36"/>
        <v>0</v>
      </c>
      <c r="BD66" s="138">
        <f t="shared" si="37"/>
        <v>2.7136021011998728</v>
      </c>
      <c r="BE66" s="136">
        <f t="shared" si="38"/>
        <v>0.90453403373329089</v>
      </c>
      <c r="BF66" s="136">
        <f t="shared" si="39"/>
        <v>0.90453403373329089</v>
      </c>
      <c r="BG66" s="136">
        <f t="shared" si="40"/>
        <v>-0.90453403373329089</v>
      </c>
      <c r="BH66" s="135">
        <f t="shared" si="41"/>
        <v>-1.0552897060221726</v>
      </c>
      <c r="BI66" s="136">
        <f t="shared" si="42"/>
        <v>0.15075567228888176</v>
      </c>
      <c r="BJ66" s="136">
        <f t="shared" si="43"/>
        <v>0.75377836144440913</v>
      </c>
      <c r="BK66" s="137">
        <f t="shared" si="44"/>
        <v>-1.6583123951776999</v>
      </c>
      <c r="BL66" s="136">
        <f t="shared" si="45"/>
        <v>-0.15075567228888181</v>
      </c>
      <c r="BM66" s="136">
        <f t="shared" si="46"/>
        <v>-0.75377836144440913</v>
      </c>
      <c r="BN66" s="136">
        <f t="shared" si="47"/>
        <v>-0.15075567228888181</v>
      </c>
      <c r="BO66" s="139">
        <f t="shared" si="48"/>
        <v>-0.75377836144440913</v>
      </c>
      <c r="BP66" s="130" t="str">
        <f t="shared" si="49"/>
        <v>Би-2</v>
      </c>
      <c r="BQ66" s="130" t="str">
        <f t="shared" si="50"/>
        <v>Мой рок-н-ролл</v>
      </c>
      <c r="BR66" s="140">
        <f t="shared" si="51"/>
        <v>-1.2060453783110545</v>
      </c>
      <c r="BS66" s="141">
        <f t="shared" si="52"/>
        <v>-1.2060453783110545</v>
      </c>
      <c r="BT66" s="141">
        <f t="shared" si="53"/>
        <v>1.206045378311055</v>
      </c>
      <c r="BU66" s="142">
        <f t="shared" si="54"/>
        <v>1.206045378311055</v>
      </c>
      <c r="BV66" s="140">
        <f t="shared" si="55"/>
        <v>1.206045378311055</v>
      </c>
      <c r="BW66" s="141">
        <f t="shared" si="56"/>
        <v>1.2060453783110545</v>
      </c>
      <c r="BX66" s="141">
        <f t="shared" si="57"/>
        <v>-1.2060453783110545</v>
      </c>
      <c r="BY66" s="142">
        <f t="shared" si="58"/>
        <v>-1.2060453783110545</v>
      </c>
      <c r="BZ66" s="140">
        <f t="shared" si="59"/>
        <v>-1.2060453783110545</v>
      </c>
      <c r="CA66" s="141">
        <f t="shared" si="60"/>
        <v>-1.2060453783110545</v>
      </c>
      <c r="CB66" s="141">
        <f t="shared" si="61"/>
        <v>-3.6181361349331636</v>
      </c>
      <c r="CC66" s="142">
        <f t="shared" si="62"/>
        <v>6.030226891555273</v>
      </c>
      <c r="CD66" s="140">
        <f t="shared" si="63"/>
        <v>-2.412090756622109</v>
      </c>
      <c r="CE66" s="141">
        <f t="shared" si="64"/>
        <v>2.412090756622109</v>
      </c>
      <c r="CF66" s="141">
        <f t="shared" si="65"/>
        <v>2.4120907566221095</v>
      </c>
      <c r="CG66" s="142">
        <f t="shared" si="66"/>
        <v>-2.412090756622109</v>
      </c>
      <c r="CH66" s="140">
        <f t="shared" si="67"/>
        <v>-3.6181361349331636</v>
      </c>
      <c r="CI66" s="141">
        <f t="shared" si="68"/>
        <v>-1.2060453783110545</v>
      </c>
      <c r="CJ66" s="141">
        <f t="shared" si="69"/>
        <v>1.2060453783110545</v>
      </c>
      <c r="CK66" s="142">
        <f t="shared" si="70"/>
        <v>3.618136134933164</v>
      </c>
      <c r="CL66" s="142" t="s">
        <v>136</v>
      </c>
      <c r="CM66" s="143">
        <f t="shared" si="71"/>
        <v>0.75377836144440913</v>
      </c>
      <c r="CN66" s="89">
        <f t="shared" si="72"/>
        <v>-2.2613350843332274</v>
      </c>
      <c r="CO66" s="89">
        <f t="shared" si="73"/>
        <v>0.75377836144440913</v>
      </c>
      <c r="CP66" s="89">
        <f t="shared" si="74"/>
        <v>-2.2613350843332274</v>
      </c>
      <c r="CQ66" s="89">
        <f t="shared" si="75"/>
        <v>2.2613350843332274</v>
      </c>
      <c r="CR66" s="89">
        <f t="shared" si="76"/>
        <v>-0.75377836144440913</v>
      </c>
      <c r="CS66" s="89">
        <f t="shared" si="77"/>
        <v>2.2613350843332274</v>
      </c>
      <c r="CT66" s="144">
        <f t="shared" si="78"/>
        <v>-0.75377836144440913</v>
      </c>
      <c r="CU66" s="130" t="str">
        <f t="shared" si="79"/>
        <v>Би-2</v>
      </c>
      <c r="CV66" s="130" t="str">
        <f t="shared" si="80"/>
        <v>Мой рок-н-ролл</v>
      </c>
    </row>
    <row r="67" spans="1:100">
      <c r="A67" s="129" t="s">
        <v>677</v>
      </c>
      <c r="B67" s="130" t="s">
        <v>609</v>
      </c>
      <c r="C67" s="130" t="s">
        <v>610</v>
      </c>
      <c r="D67" s="160">
        <f t="shared" si="0"/>
        <v>0.55886588827828909</v>
      </c>
      <c r="E67" s="161">
        <f t="shared" si="1"/>
        <v>0.23394386020951638</v>
      </c>
      <c r="F67" s="162">
        <f t="shared" si="2"/>
        <v>0.67903641911772894</v>
      </c>
      <c r="G67" s="131">
        <f t="shared" si="3"/>
        <v>13</v>
      </c>
      <c r="H67" s="95" t="str">
        <f t="shared" si="4"/>
        <v>ИЭЭ</v>
      </c>
      <c r="I67" s="132">
        <v>0</v>
      </c>
      <c r="J67" s="95">
        <v>0</v>
      </c>
      <c r="K67" s="95">
        <v>2</v>
      </c>
      <c r="L67" s="96">
        <v>-2</v>
      </c>
      <c r="M67" s="95">
        <v>1</v>
      </c>
      <c r="N67" s="97">
        <v>1</v>
      </c>
      <c r="O67" s="95">
        <v>-1</v>
      </c>
      <c r="P67" s="95">
        <v>2</v>
      </c>
      <c r="Q67" s="95">
        <v>1</v>
      </c>
      <c r="R67" s="96">
        <v>0</v>
      </c>
      <c r="S67" s="95">
        <v>0</v>
      </c>
      <c r="T67" s="97">
        <v>0</v>
      </c>
      <c r="U67" s="96">
        <v>0</v>
      </c>
      <c r="V67" s="95">
        <v>0</v>
      </c>
      <c r="W67" s="97">
        <v>0</v>
      </c>
      <c r="X67" s="133">
        <f t="shared" si="5"/>
        <v>4</v>
      </c>
      <c r="Y67" s="138">
        <f t="shared" si="6"/>
        <v>1</v>
      </c>
      <c r="Z67" s="136">
        <f t="shared" si="7"/>
        <v>0</v>
      </c>
      <c r="AA67" s="136">
        <f t="shared" si="8"/>
        <v>1</v>
      </c>
      <c r="AB67" s="136">
        <f t="shared" si="9"/>
        <v>0</v>
      </c>
      <c r="AC67" s="135">
        <f t="shared" si="10"/>
        <v>-1.5</v>
      </c>
      <c r="AD67" s="136">
        <f t="shared" si="11"/>
        <v>-2.5</v>
      </c>
      <c r="AE67" s="136">
        <f t="shared" si="12"/>
        <v>0.5</v>
      </c>
      <c r="AF67" s="137">
        <f t="shared" si="13"/>
        <v>-0.5</v>
      </c>
      <c r="AG67" s="135">
        <f t="shared" si="14"/>
        <v>1</v>
      </c>
      <c r="AH67" s="136">
        <f t="shared" si="15"/>
        <v>0</v>
      </c>
      <c r="AI67" s="136">
        <f t="shared" si="16"/>
        <v>0</v>
      </c>
      <c r="AJ67" s="137">
        <f t="shared" si="17"/>
        <v>-1</v>
      </c>
      <c r="AK67" s="136">
        <f t="shared" si="18"/>
        <v>1.5</v>
      </c>
      <c r="AL67" s="136">
        <f t="shared" si="19"/>
        <v>0.5</v>
      </c>
      <c r="AM67" s="136">
        <f t="shared" si="20"/>
        <v>0.5</v>
      </c>
      <c r="AN67" s="139">
        <f t="shared" si="21"/>
        <v>-0.5</v>
      </c>
      <c r="AO67" s="134">
        <f t="shared" si="22"/>
        <v>0</v>
      </c>
      <c r="AP67" s="134">
        <f t="shared" si="23"/>
        <v>0</v>
      </c>
      <c r="AQ67" s="134">
        <f t="shared" si="24"/>
        <v>0.5</v>
      </c>
      <c r="AR67" s="135">
        <f t="shared" si="25"/>
        <v>-0.5</v>
      </c>
      <c r="AS67" s="136">
        <f t="shared" si="26"/>
        <v>0.25</v>
      </c>
      <c r="AT67" s="137">
        <f t="shared" si="27"/>
        <v>0.25</v>
      </c>
      <c r="AU67" s="134">
        <f t="shared" si="28"/>
        <v>-0.25</v>
      </c>
      <c r="AV67" s="134">
        <f t="shared" si="29"/>
        <v>0.5</v>
      </c>
      <c r="AW67" s="134">
        <f t="shared" si="30"/>
        <v>0.25</v>
      </c>
      <c r="AX67" s="135">
        <f t="shared" si="31"/>
        <v>0</v>
      </c>
      <c r="AY67" s="136">
        <f t="shared" si="32"/>
        <v>0</v>
      </c>
      <c r="AZ67" s="137">
        <f t="shared" si="33"/>
        <v>0</v>
      </c>
      <c r="BA67" s="134">
        <f t="shared" si="34"/>
        <v>0</v>
      </c>
      <c r="BB67" s="134">
        <f t="shared" si="35"/>
        <v>0</v>
      </c>
      <c r="BC67" s="134">
        <f t="shared" si="36"/>
        <v>0</v>
      </c>
      <c r="BD67" s="138">
        <f t="shared" si="37"/>
        <v>0</v>
      </c>
      <c r="BE67" s="136">
        <f t="shared" si="38"/>
        <v>3</v>
      </c>
      <c r="BF67" s="136">
        <f t="shared" si="39"/>
        <v>1.5</v>
      </c>
      <c r="BG67" s="136">
        <f t="shared" si="40"/>
        <v>-1.5</v>
      </c>
      <c r="BH67" s="135">
        <f t="shared" si="41"/>
        <v>-2.625</v>
      </c>
      <c r="BI67" s="136">
        <f t="shared" si="42"/>
        <v>-1.125</v>
      </c>
      <c r="BJ67" s="136">
        <f t="shared" si="43"/>
        <v>1.875</v>
      </c>
      <c r="BK67" s="137">
        <f t="shared" si="44"/>
        <v>0.375</v>
      </c>
      <c r="BL67" s="136">
        <f t="shared" si="45"/>
        <v>1.125</v>
      </c>
      <c r="BM67" s="136">
        <f t="shared" si="46"/>
        <v>-0.375</v>
      </c>
      <c r="BN67" s="136">
        <f t="shared" si="47"/>
        <v>-1.875</v>
      </c>
      <c r="BO67" s="139">
        <f t="shared" si="48"/>
        <v>-0.375</v>
      </c>
      <c r="BP67" s="130" t="str">
        <f t="shared" si="49"/>
        <v>Борис Моисеев и Николай Трубач</v>
      </c>
      <c r="BQ67" s="130" t="str">
        <f t="shared" si="50"/>
        <v>Голубая луна</v>
      </c>
      <c r="BR67" s="140">
        <f t="shared" si="51"/>
        <v>2</v>
      </c>
      <c r="BS67" s="141">
        <f t="shared" si="52"/>
        <v>-4</v>
      </c>
      <c r="BT67" s="141">
        <f t="shared" si="53"/>
        <v>0</v>
      </c>
      <c r="BU67" s="142">
        <f t="shared" si="54"/>
        <v>2</v>
      </c>
      <c r="BV67" s="140">
        <f t="shared" si="55"/>
        <v>0</v>
      </c>
      <c r="BW67" s="141">
        <f t="shared" si="56"/>
        <v>2</v>
      </c>
      <c r="BX67" s="141">
        <f t="shared" si="57"/>
        <v>2</v>
      </c>
      <c r="BY67" s="142">
        <f t="shared" si="58"/>
        <v>-4</v>
      </c>
      <c r="BZ67" s="140">
        <f t="shared" si="59"/>
        <v>2</v>
      </c>
      <c r="CA67" s="141">
        <f t="shared" si="60"/>
        <v>-2</v>
      </c>
      <c r="CB67" s="141">
        <f t="shared" si="61"/>
        <v>-2</v>
      </c>
      <c r="CC67" s="142">
        <f t="shared" si="62"/>
        <v>2</v>
      </c>
      <c r="CD67" s="140">
        <f t="shared" si="63"/>
        <v>2</v>
      </c>
      <c r="CE67" s="141">
        <f t="shared" si="64"/>
        <v>2</v>
      </c>
      <c r="CF67" s="141">
        <f t="shared" si="65"/>
        <v>-2</v>
      </c>
      <c r="CG67" s="142">
        <f t="shared" si="66"/>
        <v>-2</v>
      </c>
      <c r="CH67" s="140">
        <f t="shared" si="67"/>
        <v>-1</v>
      </c>
      <c r="CI67" s="141">
        <f t="shared" si="68"/>
        <v>1</v>
      </c>
      <c r="CJ67" s="141">
        <f t="shared" si="69"/>
        <v>-1</v>
      </c>
      <c r="CK67" s="142">
        <f t="shared" si="70"/>
        <v>1</v>
      </c>
      <c r="CL67" s="142" t="s">
        <v>136</v>
      </c>
      <c r="CM67" s="143">
        <f t="shared" si="71"/>
        <v>2.5</v>
      </c>
      <c r="CN67" s="89">
        <f t="shared" si="72"/>
        <v>0</v>
      </c>
      <c r="CO67" s="89">
        <f t="shared" si="73"/>
        <v>-1.25</v>
      </c>
      <c r="CP67" s="89">
        <f t="shared" si="74"/>
        <v>-3.75</v>
      </c>
      <c r="CQ67" s="89">
        <f t="shared" si="75"/>
        <v>1.25</v>
      </c>
      <c r="CR67" s="89">
        <f t="shared" si="76"/>
        <v>-1.25</v>
      </c>
      <c r="CS67" s="89">
        <f t="shared" si="77"/>
        <v>2.5</v>
      </c>
      <c r="CT67" s="144">
        <f t="shared" si="78"/>
        <v>0</v>
      </c>
      <c r="CU67" s="130" t="str">
        <f t="shared" si="79"/>
        <v>Борис Моисеев и Николай Трубач</v>
      </c>
      <c r="CV67" s="130" t="str">
        <f t="shared" si="80"/>
        <v>Голубая луна</v>
      </c>
    </row>
    <row r="68" spans="1:100">
      <c r="A68" s="145" t="s">
        <v>62</v>
      </c>
      <c r="B68" s="130" t="s">
        <v>63</v>
      </c>
      <c r="C68" s="130" t="s">
        <v>64</v>
      </c>
      <c r="D68" s="160">
        <f t="shared" si="0"/>
        <v>0.86081378670150011</v>
      </c>
      <c r="E68" s="161">
        <f t="shared" si="1"/>
        <v>7.6584856468104923E-2</v>
      </c>
      <c r="F68" s="162">
        <f t="shared" si="2"/>
        <v>0.85157846004108617</v>
      </c>
      <c r="G68" s="131">
        <f t="shared" si="3"/>
        <v>1</v>
      </c>
      <c r="H68" s="95" t="str">
        <f t="shared" si="4"/>
        <v>ИЛЭ</v>
      </c>
      <c r="I68" s="132">
        <v>1</v>
      </c>
      <c r="J68" s="95">
        <v>1</v>
      </c>
      <c r="K68" s="95">
        <v>3</v>
      </c>
      <c r="L68" s="96">
        <v>0</v>
      </c>
      <c r="M68" s="95">
        <v>2</v>
      </c>
      <c r="N68" s="97">
        <v>1</v>
      </c>
      <c r="O68" s="95">
        <v>0</v>
      </c>
      <c r="P68" s="95">
        <v>0</v>
      </c>
      <c r="Q68" s="95">
        <v>1</v>
      </c>
      <c r="R68" s="96">
        <v>0</v>
      </c>
      <c r="S68" s="95">
        <v>0</v>
      </c>
      <c r="T68" s="97">
        <v>0</v>
      </c>
      <c r="U68" s="96">
        <v>-1</v>
      </c>
      <c r="V68" s="95">
        <v>0</v>
      </c>
      <c r="W68" s="97">
        <v>0</v>
      </c>
      <c r="X68" s="133">
        <f t="shared" si="5"/>
        <v>4.2426406871192848</v>
      </c>
      <c r="Y68" s="138">
        <f t="shared" si="6"/>
        <v>1.8856180831641269</v>
      </c>
      <c r="Z68" s="136">
        <f t="shared" si="7"/>
        <v>0.47140452079103179</v>
      </c>
      <c r="AA68" s="136">
        <f t="shared" si="8"/>
        <v>-5.5511151231257827E-17</v>
      </c>
      <c r="AB68" s="136">
        <f t="shared" si="9"/>
        <v>-1.4142135623730951</v>
      </c>
      <c r="AC68" s="135">
        <f t="shared" si="10"/>
        <v>-1.6653345369377348E-16</v>
      </c>
      <c r="AD68" s="136">
        <f t="shared" si="11"/>
        <v>-1.4142135623730951</v>
      </c>
      <c r="AE68" s="136">
        <f t="shared" si="12"/>
        <v>0.94280904158206347</v>
      </c>
      <c r="AF68" s="137">
        <f t="shared" si="13"/>
        <v>-0.47140452079103168</v>
      </c>
      <c r="AG68" s="135">
        <f t="shared" si="14"/>
        <v>1.4142135623730951</v>
      </c>
      <c r="AH68" s="136">
        <f t="shared" si="15"/>
        <v>-0.94280904158206336</v>
      </c>
      <c r="AI68" s="136">
        <f t="shared" si="16"/>
        <v>0.47140452079103168</v>
      </c>
      <c r="AJ68" s="137">
        <f t="shared" si="17"/>
        <v>5.5511151231257827E-17</v>
      </c>
      <c r="AK68" s="136">
        <f t="shared" si="18"/>
        <v>1.4142135623730951</v>
      </c>
      <c r="AL68" s="136">
        <f t="shared" si="19"/>
        <v>-0.94280904158206347</v>
      </c>
      <c r="AM68" s="136">
        <f t="shared" si="20"/>
        <v>-0.47140452079103179</v>
      </c>
      <c r="AN68" s="139">
        <f t="shared" si="21"/>
        <v>-0.94280904158206336</v>
      </c>
      <c r="AO68" s="134">
        <f t="shared" si="22"/>
        <v>0.23570226039551587</v>
      </c>
      <c r="AP68" s="134">
        <f t="shared" si="23"/>
        <v>0.23570226039551587</v>
      </c>
      <c r="AQ68" s="134">
        <f t="shared" si="24"/>
        <v>0.70710678118654757</v>
      </c>
      <c r="AR68" s="135">
        <f t="shared" si="25"/>
        <v>0</v>
      </c>
      <c r="AS68" s="136">
        <f t="shared" si="26"/>
        <v>0.47140452079103173</v>
      </c>
      <c r="AT68" s="137">
        <f t="shared" si="27"/>
        <v>0.23570226039551587</v>
      </c>
      <c r="AU68" s="134">
        <f t="shared" si="28"/>
        <v>0</v>
      </c>
      <c r="AV68" s="134">
        <f t="shared" si="29"/>
        <v>0</v>
      </c>
      <c r="AW68" s="134">
        <f t="shared" si="30"/>
        <v>0.23570226039551587</v>
      </c>
      <c r="AX68" s="135">
        <f t="shared" si="31"/>
        <v>0</v>
      </c>
      <c r="AY68" s="136">
        <f t="shared" si="32"/>
        <v>0</v>
      </c>
      <c r="AZ68" s="137">
        <f t="shared" si="33"/>
        <v>0</v>
      </c>
      <c r="BA68" s="134">
        <f t="shared" si="34"/>
        <v>-0.23570226039551587</v>
      </c>
      <c r="BB68" s="134">
        <f t="shared" si="35"/>
        <v>0</v>
      </c>
      <c r="BC68" s="134">
        <f t="shared" si="36"/>
        <v>0</v>
      </c>
      <c r="BD68" s="138">
        <f t="shared" si="37"/>
        <v>2.0034692133618845</v>
      </c>
      <c r="BE68" s="136">
        <f t="shared" si="38"/>
        <v>2.9462782549439481</v>
      </c>
      <c r="BF68" s="136">
        <f t="shared" si="39"/>
        <v>-0.82495791138430552</v>
      </c>
      <c r="BG68" s="136">
        <f t="shared" si="40"/>
        <v>0.11785113019775806</v>
      </c>
      <c r="BH68" s="135">
        <f t="shared" si="41"/>
        <v>-0.53033008588991071</v>
      </c>
      <c r="BI68" s="136">
        <f t="shared" si="42"/>
        <v>-0.53033008588991071</v>
      </c>
      <c r="BJ68" s="136">
        <f t="shared" si="43"/>
        <v>-0.53033008588991071</v>
      </c>
      <c r="BK68" s="137">
        <f t="shared" si="44"/>
        <v>-0.53033008588991071</v>
      </c>
      <c r="BL68" s="136">
        <f t="shared" si="45"/>
        <v>0.88388347648318444</v>
      </c>
      <c r="BM68" s="136">
        <f t="shared" si="46"/>
        <v>-0.53033008588991071</v>
      </c>
      <c r="BN68" s="136">
        <f t="shared" si="47"/>
        <v>-1.9445436482630059</v>
      </c>
      <c r="BO68" s="139">
        <f t="shared" si="48"/>
        <v>-0.53033008588991082</v>
      </c>
      <c r="BP68" s="130" t="str">
        <f t="shared" si="49"/>
        <v>Браво</v>
      </c>
      <c r="BQ68" s="130" t="str">
        <f t="shared" si="50"/>
        <v>Ветер знает</v>
      </c>
      <c r="BR68" s="140">
        <f t="shared" si="51"/>
        <v>0.94280904158206336</v>
      </c>
      <c r="BS68" s="141">
        <f t="shared" si="52"/>
        <v>-0.94280904158206358</v>
      </c>
      <c r="BT68" s="141">
        <f t="shared" si="53"/>
        <v>0.94280904158206358</v>
      </c>
      <c r="BU68" s="142">
        <f t="shared" si="54"/>
        <v>-0.94280904158206347</v>
      </c>
      <c r="BV68" s="140">
        <f t="shared" si="55"/>
        <v>2.8284271247461903</v>
      </c>
      <c r="BW68" s="141">
        <f t="shared" si="56"/>
        <v>0.94280904158206347</v>
      </c>
      <c r="BX68" s="141">
        <f t="shared" si="57"/>
        <v>-0.94280904158206336</v>
      </c>
      <c r="BY68" s="142">
        <f t="shared" si="58"/>
        <v>-2.8284271247461907</v>
      </c>
      <c r="BZ68" s="140">
        <f t="shared" si="59"/>
        <v>4.714045207910317</v>
      </c>
      <c r="CA68" s="141">
        <f t="shared" si="60"/>
        <v>-2.8284271247461903</v>
      </c>
      <c r="CB68" s="141">
        <f t="shared" si="61"/>
        <v>-2.8284271247461898</v>
      </c>
      <c r="CC68" s="142">
        <f t="shared" si="62"/>
        <v>0.94280904158206313</v>
      </c>
      <c r="CD68" s="140">
        <f t="shared" si="63"/>
        <v>0.94280904158206358</v>
      </c>
      <c r="CE68" s="141">
        <f t="shared" si="64"/>
        <v>-0.94280904158206347</v>
      </c>
      <c r="CF68" s="141">
        <f t="shared" si="65"/>
        <v>-0.94280904158206347</v>
      </c>
      <c r="CG68" s="142">
        <f t="shared" si="66"/>
        <v>0.94280904158206336</v>
      </c>
      <c r="CH68" s="140">
        <f t="shared" si="67"/>
        <v>-0.94280904158206358</v>
      </c>
      <c r="CI68" s="141">
        <f t="shared" si="68"/>
        <v>2.8284271247461907</v>
      </c>
      <c r="CJ68" s="141">
        <f t="shared" si="69"/>
        <v>-2.8284271247461903</v>
      </c>
      <c r="CK68" s="142">
        <f t="shared" si="70"/>
        <v>0.94280904158206369</v>
      </c>
      <c r="CL68" s="142" t="s">
        <v>136</v>
      </c>
      <c r="CM68" s="143">
        <f t="shared" si="71"/>
        <v>2.3570226039551585</v>
      </c>
      <c r="CN68" s="89">
        <f t="shared" si="72"/>
        <v>-1.1785113019775793</v>
      </c>
      <c r="CO68" s="89">
        <f t="shared" si="73"/>
        <v>1.1785113019775793</v>
      </c>
      <c r="CP68" s="89">
        <f t="shared" si="74"/>
        <v>-2.3570226039551585</v>
      </c>
      <c r="CQ68" s="89">
        <f t="shared" si="75"/>
        <v>2.3570226039551585</v>
      </c>
      <c r="CR68" s="89">
        <f t="shared" si="76"/>
        <v>-1.1785113019775793</v>
      </c>
      <c r="CS68" s="89">
        <f t="shared" si="77"/>
        <v>1.1785113019775793</v>
      </c>
      <c r="CT68" s="144">
        <f t="shared" si="78"/>
        <v>-2.3570226039551585</v>
      </c>
      <c r="CU68" s="130" t="str">
        <f t="shared" si="79"/>
        <v>Браво</v>
      </c>
      <c r="CV68" s="130" t="str">
        <f t="shared" si="80"/>
        <v>Ветер знает</v>
      </c>
    </row>
    <row r="69" spans="1:100">
      <c r="A69" s="129" t="s">
        <v>656</v>
      </c>
      <c r="B69" s="130" t="s">
        <v>63</v>
      </c>
      <c r="C69" s="130" t="s">
        <v>577</v>
      </c>
      <c r="D69" s="160">
        <f t="shared" si="0"/>
        <v>0.45974189782160668</v>
      </c>
      <c r="E69" s="161">
        <f t="shared" si="1"/>
        <v>-0.26510664180953963</v>
      </c>
      <c r="F69" s="162">
        <f t="shared" si="2"/>
        <v>0.36092439490174671</v>
      </c>
      <c r="G69" s="131">
        <f t="shared" si="3"/>
        <v>12</v>
      </c>
      <c r="H69" s="95" t="str">
        <f t="shared" si="4"/>
        <v>ЛИЭ</v>
      </c>
      <c r="I69" s="132">
        <v>0</v>
      </c>
      <c r="J69" s="95">
        <v>3</v>
      </c>
      <c r="K69" s="95">
        <v>1</v>
      </c>
      <c r="L69" s="96">
        <v>0</v>
      </c>
      <c r="M69" s="95">
        <v>1</v>
      </c>
      <c r="N69" s="97">
        <v>-1</v>
      </c>
      <c r="O69" s="95">
        <v>0</v>
      </c>
      <c r="P69" s="95">
        <v>-1</v>
      </c>
      <c r="Q69" s="95">
        <v>0</v>
      </c>
      <c r="R69" s="96">
        <v>0</v>
      </c>
      <c r="S69" s="95">
        <v>0</v>
      </c>
      <c r="T69" s="97">
        <v>0</v>
      </c>
      <c r="U69" s="96">
        <v>-1</v>
      </c>
      <c r="V69" s="95">
        <v>0</v>
      </c>
      <c r="W69" s="97">
        <v>1</v>
      </c>
      <c r="X69" s="133">
        <f t="shared" si="5"/>
        <v>3.872983346207417</v>
      </c>
      <c r="Y69" s="138">
        <f t="shared" si="6"/>
        <v>0.77459666924148329</v>
      </c>
      <c r="Z69" s="136">
        <f t="shared" si="7"/>
        <v>-1.2909944487358054</v>
      </c>
      <c r="AA69" s="136">
        <f t="shared" si="8"/>
        <v>-0.7745966692414834</v>
      </c>
      <c r="AB69" s="136">
        <f t="shared" si="9"/>
        <v>0.25819888974716121</v>
      </c>
      <c r="AC69" s="135">
        <f t="shared" si="10"/>
        <v>0.77459666924148329</v>
      </c>
      <c r="AD69" s="136">
        <f t="shared" si="11"/>
        <v>-0.2581988897471611</v>
      </c>
      <c r="AE69" s="136">
        <f t="shared" si="12"/>
        <v>0.25819888974716099</v>
      </c>
      <c r="AF69" s="137">
        <f t="shared" si="13"/>
        <v>0.25819888974716121</v>
      </c>
      <c r="AG69" s="135">
        <f t="shared" si="14"/>
        <v>1.2909944487358054</v>
      </c>
      <c r="AH69" s="136">
        <f t="shared" si="15"/>
        <v>-1.8073922282301274</v>
      </c>
      <c r="AI69" s="136">
        <f t="shared" si="16"/>
        <v>-0.25819888974716121</v>
      </c>
      <c r="AJ69" s="137">
        <f t="shared" si="17"/>
        <v>1.8073922282301274</v>
      </c>
      <c r="AK69" s="136">
        <f t="shared" si="18"/>
        <v>1.2909944487358054</v>
      </c>
      <c r="AL69" s="136">
        <f t="shared" si="19"/>
        <v>-0.77459666924148329</v>
      </c>
      <c r="AM69" s="136">
        <f t="shared" si="20"/>
        <v>-1.2909944487358054</v>
      </c>
      <c r="AN69" s="139">
        <f t="shared" si="21"/>
        <v>-0.25819888974716099</v>
      </c>
      <c r="AO69" s="134">
        <f t="shared" si="22"/>
        <v>0</v>
      </c>
      <c r="AP69" s="134">
        <f t="shared" si="23"/>
        <v>0.7745966692414834</v>
      </c>
      <c r="AQ69" s="134">
        <f t="shared" si="24"/>
        <v>0.2581988897471611</v>
      </c>
      <c r="AR69" s="135">
        <f t="shared" si="25"/>
        <v>0</v>
      </c>
      <c r="AS69" s="136">
        <f t="shared" si="26"/>
        <v>0.2581988897471611</v>
      </c>
      <c r="AT69" s="137">
        <f t="shared" si="27"/>
        <v>-0.2581988897471611</v>
      </c>
      <c r="AU69" s="134">
        <f t="shared" si="28"/>
        <v>0</v>
      </c>
      <c r="AV69" s="134">
        <f t="shared" si="29"/>
        <v>-0.2581988897471611</v>
      </c>
      <c r="AW69" s="134">
        <f t="shared" si="30"/>
        <v>0</v>
      </c>
      <c r="AX69" s="135">
        <f t="shared" si="31"/>
        <v>0</v>
      </c>
      <c r="AY69" s="136">
        <f t="shared" si="32"/>
        <v>0</v>
      </c>
      <c r="AZ69" s="137">
        <f t="shared" si="33"/>
        <v>0</v>
      </c>
      <c r="BA69" s="134">
        <f t="shared" si="34"/>
        <v>-0.2581988897471611</v>
      </c>
      <c r="BB69" s="134">
        <f t="shared" si="35"/>
        <v>0</v>
      </c>
      <c r="BC69" s="134">
        <f t="shared" si="36"/>
        <v>0.2581988897471611</v>
      </c>
      <c r="BD69" s="138">
        <f t="shared" si="37"/>
        <v>1.1618950038622249</v>
      </c>
      <c r="BE69" s="136">
        <f t="shared" si="38"/>
        <v>1.1618950038622251</v>
      </c>
      <c r="BF69" s="136">
        <f t="shared" si="39"/>
        <v>-1.9364916731037085</v>
      </c>
      <c r="BG69" s="136">
        <f t="shared" si="40"/>
        <v>1.1618950038622251</v>
      </c>
      <c r="BH69" s="135">
        <f t="shared" si="41"/>
        <v>-0.96824583655185426</v>
      </c>
      <c r="BI69" s="136">
        <f t="shared" si="42"/>
        <v>0.58094750193111255</v>
      </c>
      <c r="BJ69" s="136">
        <f t="shared" si="43"/>
        <v>-0.96824583655185426</v>
      </c>
      <c r="BK69" s="137">
        <f t="shared" si="44"/>
        <v>0.58094750193111255</v>
      </c>
      <c r="BL69" s="136">
        <f t="shared" si="45"/>
        <v>-1.7428425057933374</v>
      </c>
      <c r="BM69" s="136">
        <f t="shared" si="46"/>
        <v>-0.19364916731037074</v>
      </c>
      <c r="BN69" s="136">
        <f t="shared" si="47"/>
        <v>-0.19364916731037096</v>
      </c>
      <c r="BO69" s="139">
        <f t="shared" si="48"/>
        <v>1.3555441711725957</v>
      </c>
      <c r="BP69" s="130" t="str">
        <f t="shared" si="49"/>
        <v>Браво</v>
      </c>
      <c r="BQ69" s="130" t="str">
        <f t="shared" si="50"/>
        <v>Любите, девушки</v>
      </c>
      <c r="BR69" s="140">
        <f t="shared" si="51"/>
        <v>-1.0327955589886442</v>
      </c>
      <c r="BS69" s="141">
        <f t="shared" si="52"/>
        <v>1.0327955589886444</v>
      </c>
      <c r="BT69" s="141">
        <f t="shared" si="53"/>
        <v>1.0327955589886442</v>
      </c>
      <c r="BU69" s="142">
        <f t="shared" si="54"/>
        <v>-1.0327955589886444</v>
      </c>
      <c r="BV69" s="140">
        <f t="shared" si="55"/>
        <v>1.0327955589886439</v>
      </c>
      <c r="BW69" s="141">
        <f t="shared" si="56"/>
        <v>1.0327955589886444</v>
      </c>
      <c r="BX69" s="141">
        <f t="shared" si="57"/>
        <v>-1.0327955589886442</v>
      </c>
      <c r="BY69" s="142">
        <f t="shared" si="58"/>
        <v>-1.0327955589886442</v>
      </c>
      <c r="BZ69" s="140">
        <f t="shared" si="59"/>
        <v>4.1311822359545776</v>
      </c>
      <c r="CA69" s="141">
        <f t="shared" si="60"/>
        <v>-4.1311822359545767</v>
      </c>
      <c r="CB69" s="141">
        <f t="shared" si="61"/>
        <v>2.0655911179772888</v>
      </c>
      <c r="CC69" s="142">
        <f t="shared" si="62"/>
        <v>-2.0655911179772888</v>
      </c>
      <c r="CD69" s="140">
        <f t="shared" si="63"/>
        <v>3.0983866769659332</v>
      </c>
      <c r="CE69" s="141">
        <f t="shared" si="64"/>
        <v>-3.0983866769659332</v>
      </c>
      <c r="CF69" s="141">
        <f t="shared" si="65"/>
        <v>-3.0983866769659327</v>
      </c>
      <c r="CG69" s="142">
        <f t="shared" si="66"/>
        <v>3.0983866769659332</v>
      </c>
      <c r="CH69" s="140">
        <f t="shared" si="67"/>
        <v>2.0655911179772888</v>
      </c>
      <c r="CI69" s="141">
        <f t="shared" si="68"/>
        <v>4.1311822359545776</v>
      </c>
      <c r="CJ69" s="141">
        <f t="shared" si="69"/>
        <v>-4.1311822359545776</v>
      </c>
      <c r="CK69" s="142">
        <f t="shared" si="70"/>
        <v>-2.0655911179772888</v>
      </c>
      <c r="CL69" s="142" t="s">
        <v>136</v>
      </c>
      <c r="CM69" s="143">
        <f t="shared" si="71"/>
        <v>0</v>
      </c>
      <c r="CN69" s="89">
        <f t="shared" si="72"/>
        <v>-1.2909944487358054</v>
      </c>
      <c r="CO69" s="89">
        <f t="shared" si="73"/>
        <v>1.2909944487358054</v>
      </c>
      <c r="CP69" s="89">
        <f t="shared" si="74"/>
        <v>0</v>
      </c>
      <c r="CQ69" s="89">
        <f t="shared" si="75"/>
        <v>1.2909944487358054</v>
      </c>
      <c r="CR69" s="89">
        <f t="shared" si="76"/>
        <v>0</v>
      </c>
      <c r="CS69" s="89">
        <f t="shared" si="77"/>
        <v>0</v>
      </c>
      <c r="CT69" s="144">
        <f t="shared" si="78"/>
        <v>-1.2909944487358054</v>
      </c>
      <c r="CU69" s="130" t="str">
        <f t="shared" si="79"/>
        <v>Браво</v>
      </c>
      <c r="CV69" s="130" t="str">
        <f t="shared" si="80"/>
        <v>Любите, девушки</v>
      </c>
    </row>
    <row r="70" spans="1:100">
      <c r="A70" s="129" t="s">
        <v>665</v>
      </c>
      <c r="B70" s="130" t="s">
        <v>590</v>
      </c>
      <c r="C70" s="130" t="s">
        <v>591</v>
      </c>
      <c r="D70" s="160">
        <f t="shared" si="0"/>
        <v>0.78221691723799069</v>
      </c>
      <c r="E70" s="161">
        <f t="shared" si="1"/>
        <v>-0.13337339141845925</v>
      </c>
      <c r="F70" s="162">
        <f t="shared" si="2"/>
        <v>0.79203751178485826</v>
      </c>
      <c r="G70" s="131">
        <f t="shared" si="3"/>
        <v>13</v>
      </c>
      <c r="H70" s="95" t="str">
        <f t="shared" si="4"/>
        <v>ИЭЭ</v>
      </c>
      <c r="I70" s="132">
        <v>0</v>
      </c>
      <c r="J70" s="95">
        <v>2</v>
      </c>
      <c r="K70" s="95">
        <v>2</v>
      </c>
      <c r="L70" s="96">
        <v>-1</v>
      </c>
      <c r="M70" s="95">
        <v>2</v>
      </c>
      <c r="N70" s="97">
        <v>0</v>
      </c>
      <c r="O70" s="95">
        <v>0</v>
      </c>
      <c r="P70" s="95">
        <v>0</v>
      </c>
      <c r="Q70" s="95">
        <v>0</v>
      </c>
      <c r="R70" s="96">
        <v>0</v>
      </c>
      <c r="S70" s="95">
        <v>0</v>
      </c>
      <c r="T70" s="97">
        <v>0</v>
      </c>
      <c r="U70" s="96">
        <v>0</v>
      </c>
      <c r="V70" s="95">
        <v>0</v>
      </c>
      <c r="W70" s="97">
        <v>0</v>
      </c>
      <c r="X70" s="133">
        <f t="shared" si="5"/>
        <v>3.6055512754639891</v>
      </c>
      <c r="Y70" s="138">
        <f t="shared" si="6"/>
        <v>1.386750490563073</v>
      </c>
      <c r="Z70" s="136">
        <f t="shared" si="7"/>
        <v>-0.83205029433784383</v>
      </c>
      <c r="AA70" s="136">
        <f t="shared" si="8"/>
        <v>-0.27735009811261457</v>
      </c>
      <c r="AB70" s="136">
        <f t="shared" si="9"/>
        <v>-0.27735009811261457</v>
      </c>
      <c r="AC70" s="135">
        <f t="shared" si="10"/>
        <v>0.27735009811261457</v>
      </c>
      <c r="AD70" s="136">
        <f t="shared" si="11"/>
        <v>-1.9414506867883021</v>
      </c>
      <c r="AE70" s="136">
        <f t="shared" si="12"/>
        <v>0.83205029433784372</v>
      </c>
      <c r="AF70" s="137">
        <f t="shared" si="13"/>
        <v>0.83205029433784372</v>
      </c>
      <c r="AG70" s="135">
        <f t="shared" si="14"/>
        <v>0.83205029433784383</v>
      </c>
      <c r="AH70" s="136">
        <f t="shared" si="15"/>
        <v>-1.386750490563073</v>
      </c>
      <c r="AI70" s="136">
        <f t="shared" si="16"/>
        <v>0.27735009811261457</v>
      </c>
      <c r="AJ70" s="137">
        <f t="shared" si="17"/>
        <v>0.27735009811261457</v>
      </c>
      <c r="AK70" s="136">
        <f t="shared" si="18"/>
        <v>1.9414506867883021</v>
      </c>
      <c r="AL70" s="136">
        <f t="shared" si="19"/>
        <v>-0.27735009811261457</v>
      </c>
      <c r="AM70" s="136">
        <f t="shared" si="20"/>
        <v>-0.83205029433784372</v>
      </c>
      <c r="AN70" s="139">
        <f t="shared" si="21"/>
        <v>-0.83205029433784372</v>
      </c>
      <c r="AO70" s="134">
        <f t="shared" si="22"/>
        <v>0</v>
      </c>
      <c r="AP70" s="134">
        <f t="shared" si="23"/>
        <v>0.55470019622522915</v>
      </c>
      <c r="AQ70" s="134">
        <f t="shared" si="24"/>
        <v>0.55470019622522915</v>
      </c>
      <c r="AR70" s="135">
        <f t="shared" si="25"/>
        <v>-0.27735009811261457</v>
      </c>
      <c r="AS70" s="136">
        <f t="shared" si="26"/>
        <v>0.55470019622522915</v>
      </c>
      <c r="AT70" s="137">
        <f t="shared" si="27"/>
        <v>0</v>
      </c>
      <c r="AU70" s="134">
        <f t="shared" si="28"/>
        <v>0</v>
      </c>
      <c r="AV70" s="134">
        <f t="shared" si="29"/>
        <v>0</v>
      </c>
      <c r="AW70" s="134">
        <f t="shared" si="30"/>
        <v>0</v>
      </c>
      <c r="AX70" s="135">
        <f t="shared" si="31"/>
        <v>0</v>
      </c>
      <c r="AY70" s="136">
        <f t="shared" si="32"/>
        <v>0</v>
      </c>
      <c r="AZ70" s="137">
        <f t="shared" si="33"/>
        <v>0</v>
      </c>
      <c r="BA70" s="134">
        <f t="shared" si="34"/>
        <v>0</v>
      </c>
      <c r="BB70" s="134">
        <f t="shared" si="35"/>
        <v>0</v>
      </c>
      <c r="BC70" s="134">
        <f t="shared" si="36"/>
        <v>0</v>
      </c>
      <c r="BD70" s="138">
        <f t="shared" si="37"/>
        <v>1.9414506867883019</v>
      </c>
      <c r="BE70" s="136">
        <f t="shared" si="38"/>
        <v>3.0508510792387602</v>
      </c>
      <c r="BF70" s="136">
        <f t="shared" si="39"/>
        <v>-1.386750490563073</v>
      </c>
      <c r="BG70" s="136">
        <f t="shared" si="40"/>
        <v>-0.27735009811261446</v>
      </c>
      <c r="BH70" s="135">
        <f t="shared" si="41"/>
        <v>-1.8027756377319948</v>
      </c>
      <c r="BI70" s="136">
        <f t="shared" si="42"/>
        <v>-0.69337524528153649</v>
      </c>
      <c r="BJ70" s="136">
        <f t="shared" si="43"/>
        <v>-0.13867504905630723</v>
      </c>
      <c r="BK70" s="137">
        <f t="shared" si="44"/>
        <v>0.97072534339415095</v>
      </c>
      <c r="BL70" s="136">
        <f t="shared" si="45"/>
        <v>-0.97072534339415095</v>
      </c>
      <c r="BM70" s="136">
        <f t="shared" si="46"/>
        <v>0.13867504905630729</v>
      </c>
      <c r="BN70" s="136">
        <f t="shared" si="47"/>
        <v>-0.97072534339415095</v>
      </c>
      <c r="BO70" s="139">
        <f t="shared" si="48"/>
        <v>0.13867504905630729</v>
      </c>
      <c r="BP70" s="130" t="str">
        <f t="shared" si="49"/>
        <v>Братья Грим</v>
      </c>
      <c r="BQ70" s="130" t="str">
        <f t="shared" si="50"/>
        <v>Ресницы</v>
      </c>
      <c r="BR70" s="140">
        <f t="shared" si="51"/>
        <v>0</v>
      </c>
      <c r="BS70" s="141">
        <f t="shared" si="52"/>
        <v>0</v>
      </c>
      <c r="BT70" s="141">
        <f t="shared" si="53"/>
        <v>0</v>
      </c>
      <c r="BU70" s="142">
        <f t="shared" si="54"/>
        <v>0</v>
      </c>
      <c r="BV70" s="140">
        <f t="shared" si="55"/>
        <v>1.1094003924504583</v>
      </c>
      <c r="BW70" s="141">
        <f t="shared" si="56"/>
        <v>3.3282011773513749</v>
      </c>
      <c r="BX70" s="141">
        <f t="shared" si="57"/>
        <v>-1.1094003924504583</v>
      </c>
      <c r="BY70" s="142">
        <f t="shared" si="58"/>
        <v>-3.3282011773513749</v>
      </c>
      <c r="BZ70" s="140">
        <f t="shared" si="59"/>
        <v>4.4376015698018341</v>
      </c>
      <c r="CA70" s="141">
        <f t="shared" si="60"/>
        <v>-4.4376015698018332</v>
      </c>
      <c r="CB70" s="141">
        <f t="shared" si="61"/>
        <v>0</v>
      </c>
      <c r="CC70" s="142">
        <f t="shared" si="62"/>
        <v>0</v>
      </c>
      <c r="CD70" s="140">
        <f t="shared" si="63"/>
        <v>3.3282011773513753</v>
      </c>
      <c r="CE70" s="141">
        <f t="shared" si="64"/>
        <v>-1.1094003924504583</v>
      </c>
      <c r="CF70" s="141">
        <f t="shared" si="65"/>
        <v>-3.3282011773513749</v>
      </c>
      <c r="CG70" s="142">
        <f t="shared" si="66"/>
        <v>1.1094003924504587</v>
      </c>
      <c r="CH70" s="140">
        <f t="shared" si="67"/>
        <v>0</v>
      </c>
      <c r="CI70" s="141">
        <f t="shared" si="68"/>
        <v>4.4376015698018332</v>
      </c>
      <c r="CJ70" s="141">
        <f t="shared" si="69"/>
        <v>-4.4376015698018332</v>
      </c>
      <c r="CK70" s="142">
        <f t="shared" si="70"/>
        <v>0</v>
      </c>
      <c r="CL70" s="142" t="s">
        <v>136</v>
      </c>
      <c r="CM70" s="143">
        <f t="shared" si="71"/>
        <v>1.386750490563073</v>
      </c>
      <c r="CN70" s="89">
        <f t="shared" si="72"/>
        <v>-1.386750490563073</v>
      </c>
      <c r="CO70" s="89">
        <f t="shared" si="73"/>
        <v>1.386750490563073</v>
      </c>
      <c r="CP70" s="89">
        <f t="shared" si="74"/>
        <v>-1.386750490563073</v>
      </c>
      <c r="CQ70" s="89">
        <f t="shared" si="75"/>
        <v>1.386750490563073</v>
      </c>
      <c r="CR70" s="89">
        <f t="shared" si="76"/>
        <v>-1.386750490563073</v>
      </c>
      <c r="CS70" s="89">
        <f t="shared" si="77"/>
        <v>1.386750490563073</v>
      </c>
      <c r="CT70" s="144">
        <f t="shared" si="78"/>
        <v>-1.386750490563073</v>
      </c>
      <c r="CU70" s="130" t="str">
        <f t="shared" si="79"/>
        <v>Братья Грим</v>
      </c>
      <c r="CV70" s="130" t="str">
        <f t="shared" si="80"/>
        <v>Ресницы</v>
      </c>
    </row>
    <row r="71" spans="1:100">
      <c r="A71" s="145" t="s">
        <v>119</v>
      </c>
      <c r="B71" s="130" t="s">
        <v>120</v>
      </c>
      <c r="C71" s="130" t="s">
        <v>121</v>
      </c>
      <c r="D71" s="160">
        <f t="shared" si="0"/>
        <v>-0.22886446085279696</v>
      </c>
      <c r="E71" s="161">
        <f t="shared" si="1"/>
        <v>0.46148079811301679</v>
      </c>
      <c r="F71" s="162">
        <f t="shared" si="2"/>
        <v>0.38581573248117762</v>
      </c>
      <c r="G71" s="131">
        <f t="shared" si="3"/>
        <v>3</v>
      </c>
      <c r="H71" s="95" t="str">
        <f t="shared" si="4"/>
        <v>СЭИ</v>
      </c>
      <c r="I71" s="132">
        <v>-1</v>
      </c>
      <c r="J71" s="95">
        <v>-2</v>
      </c>
      <c r="K71" s="95">
        <v>0</v>
      </c>
      <c r="L71" s="96">
        <v>-2</v>
      </c>
      <c r="M71" s="95">
        <v>-1</v>
      </c>
      <c r="N71" s="97">
        <v>0</v>
      </c>
      <c r="O71" s="95">
        <v>0</v>
      </c>
      <c r="P71" s="95">
        <v>1</v>
      </c>
      <c r="Q71" s="95">
        <v>0</v>
      </c>
      <c r="R71" s="96">
        <v>0</v>
      </c>
      <c r="S71" s="95">
        <v>0</v>
      </c>
      <c r="T71" s="97">
        <v>-1</v>
      </c>
      <c r="U71" s="96">
        <v>0</v>
      </c>
      <c r="V71" s="95">
        <v>0</v>
      </c>
      <c r="W71" s="97">
        <v>0</v>
      </c>
      <c r="X71" s="133">
        <f t="shared" si="5"/>
        <v>3.4641016151377544</v>
      </c>
      <c r="Y71" s="138">
        <f t="shared" si="6"/>
        <v>-1.7320508075688774</v>
      </c>
      <c r="Z71" s="136">
        <f t="shared" si="7"/>
        <v>0</v>
      </c>
      <c r="AA71" s="136">
        <f t="shared" si="8"/>
        <v>1.7320508075688774</v>
      </c>
      <c r="AB71" s="136">
        <f t="shared" si="9"/>
        <v>1.1547005383792517</v>
      </c>
      <c r="AC71" s="135">
        <f t="shared" si="10"/>
        <v>-1.1547005383792517</v>
      </c>
      <c r="AD71" s="136">
        <f t="shared" si="11"/>
        <v>-0.57735026918962584</v>
      </c>
      <c r="AE71" s="136">
        <f t="shared" si="12"/>
        <v>1.1547005383792517</v>
      </c>
      <c r="AF71" s="137">
        <f t="shared" si="13"/>
        <v>-0.57735026918962584</v>
      </c>
      <c r="AG71" s="135">
        <f t="shared" si="14"/>
        <v>-0.57735026918962595</v>
      </c>
      <c r="AH71" s="136">
        <f t="shared" si="15"/>
        <v>1.1547005383792517</v>
      </c>
      <c r="AI71" s="136">
        <f t="shared" si="16"/>
        <v>-0.57735026918962573</v>
      </c>
      <c r="AJ71" s="137">
        <f t="shared" si="17"/>
        <v>-1.1547005383792517</v>
      </c>
      <c r="AK71" s="136">
        <f t="shared" si="18"/>
        <v>-1.1102230246251565E-16</v>
      </c>
      <c r="AL71" s="136">
        <f t="shared" si="19"/>
        <v>0.57735026918962595</v>
      </c>
      <c r="AM71" s="136">
        <f t="shared" si="20"/>
        <v>1.1547005383792517</v>
      </c>
      <c r="AN71" s="139">
        <f t="shared" si="21"/>
        <v>-0.57735026918962595</v>
      </c>
      <c r="AO71" s="134">
        <f t="shared" si="22"/>
        <v>-0.28867513459481292</v>
      </c>
      <c r="AP71" s="134">
        <f t="shared" si="23"/>
        <v>-0.57735026918962584</v>
      </c>
      <c r="AQ71" s="134">
        <f t="shared" si="24"/>
        <v>0</v>
      </c>
      <c r="AR71" s="135">
        <f t="shared" si="25"/>
        <v>-0.57735026918962584</v>
      </c>
      <c r="AS71" s="136">
        <f t="shared" si="26"/>
        <v>-0.28867513459481292</v>
      </c>
      <c r="AT71" s="137">
        <f t="shared" si="27"/>
        <v>0</v>
      </c>
      <c r="AU71" s="134">
        <f t="shared" si="28"/>
        <v>0</v>
      </c>
      <c r="AV71" s="134">
        <f t="shared" si="29"/>
        <v>0.28867513459481292</v>
      </c>
      <c r="AW71" s="134">
        <f t="shared" si="30"/>
        <v>0</v>
      </c>
      <c r="AX71" s="135">
        <f t="shared" si="31"/>
        <v>0</v>
      </c>
      <c r="AY71" s="136">
        <f t="shared" si="32"/>
        <v>0</v>
      </c>
      <c r="AZ71" s="137">
        <f t="shared" si="33"/>
        <v>-0.28867513459481292</v>
      </c>
      <c r="BA71" s="134">
        <f t="shared" si="34"/>
        <v>0</v>
      </c>
      <c r="BB71" s="134">
        <f t="shared" si="35"/>
        <v>0</v>
      </c>
      <c r="BC71" s="134">
        <f t="shared" si="36"/>
        <v>0</v>
      </c>
      <c r="BD71" s="138">
        <f t="shared" si="37"/>
        <v>-0.86602540378443882</v>
      </c>
      <c r="BE71" s="136">
        <f t="shared" si="38"/>
        <v>-0.86602540378443882</v>
      </c>
      <c r="BF71" s="136">
        <f t="shared" si="39"/>
        <v>2.5980762113533165</v>
      </c>
      <c r="BG71" s="136">
        <f t="shared" si="40"/>
        <v>-0.86602540378443882</v>
      </c>
      <c r="BH71" s="135">
        <f t="shared" si="41"/>
        <v>-1.4433756729740648</v>
      </c>
      <c r="BI71" s="136">
        <f t="shared" si="42"/>
        <v>-2.0207259421636907</v>
      </c>
      <c r="BJ71" s="136">
        <f t="shared" si="43"/>
        <v>2.0207259421636907</v>
      </c>
      <c r="BK71" s="137">
        <f t="shared" si="44"/>
        <v>1.4433756729740648</v>
      </c>
      <c r="BL71" s="136">
        <f t="shared" si="45"/>
        <v>0.28867513459481292</v>
      </c>
      <c r="BM71" s="136">
        <f t="shared" si="46"/>
        <v>-0.28867513459481292</v>
      </c>
      <c r="BN71" s="136">
        <f t="shared" si="47"/>
        <v>0.28867513459481292</v>
      </c>
      <c r="BO71" s="139">
        <f t="shared" si="48"/>
        <v>-0.28867513459481292</v>
      </c>
      <c r="BP71" s="130" t="str">
        <f t="shared" si="49"/>
        <v>Валентина Легкоступова</v>
      </c>
      <c r="BQ71" s="130" t="str">
        <f t="shared" si="50"/>
        <v>Ягода малина</v>
      </c>
      <c r="BR71" s="140">
        <f t="shared" si="51"/>
        <v>1.1547005383792517</v>
      </c>
      <c r="BS71" s="141">
        <f t="shared" si="52"/>
        <v>-1.1547005383792519</v>
      </c>
      <c r="BT71" s="141">
        <f t="shared" si="53"/>
        <v>-1.1547005383792517</v>
      </c>
      <c r="BU71" s="142">
        <f t="shared" si="54"/>
        <v>1.1547005383792517</v>
      </c>
      <c r="BV71" s="140">
        <f t="shared" si="55"/>
        <v>-3.4641016151377544</v>
      </c>
      <c r="BW71" s="141">
        <f t="shared" si="56"/>
        <v>1.1547005383792517</v>
      </c>
      <c r="BX71" s="141">
        <f t="shared" si="57"/>
        <v>3.4641016151377544</v>
      </c>
      <c r="BY71" s="142">
        <f t="shared" si="58"/>
        <v>-1.1547005383792519</v>
      </c>
      <c r="BZ71" s="140">
        <f t="shared" si="59"/>
        <v>-3.4641016151377553</v>
      </c>
      <c r="CA71" s="141">
        <f t="shared" si="60"/>
        <v>1.1547005383792519</v>
      </c>
      <c r="CB71" s="141">
        <f t="shared" si="61"/>
        <v>-1.1547005383792519</v>
      </c>
      <c r="CC71" s="142">
        <f t="shared" si="62"/>
        <v>3.4641016151377553</v>
      </c>
      <c r="CD71" s="140">
        <f t="shared" si="63"/>
        <v>-2.2204460492503131E-16</v>
      </c>
      <c r="CE71" s="141">
        <f t="shared" si="64"/>
        <v>4.6188021535170067</v>
      </c>
      <c r="CF71" s="141">
        <f t="shared" si="65"/>
        <v>0</v>
      </c>
      <c r="CG71" s="142">
        <f t="shared" si="66"/>
        <v>-4.6188021535170067</v>
      </c>
      <c r="CH71" s="140">
        <f t="shared" si="67"/>
        <v>-1.1547005383792519</v>
      </c>
      <c r="CI71" s="141">
        <f t="shared" si="68"/>
        <v>-3.4641016151377553</v>
      </c>
      <c r="CJ71" s="141">
        <f t="shared" si="69"/>
        <v>3.4641016151377544</v>
      </c>
      <c r="CK71" s="142">
        <f t="shared" si="70"/>
        <v>1.1547005383792519</v>
      </c>
      <c r="CL71" s="142" t="s">
        <v>136</v>
      </c>
      <c r="CM71" s="143">
        <f t="shared" si="71"/>
        <v>0</v>
      </c>
      <c r="CN71" s="89">
        <f t="shared" si="72"/>
        <v>1.4433756729740645</v>
      </c>
      <c r="CO71" s="89">
        <f t="shared" si="73"/>
        <v>0</v>
      </c>
      <c r="CP71" s="89">
        <f t="shared" si="74"/>
        <v>-1.4433756729740645</v>
      </c>
      <c r="CQ71" s="89">
        <f t="shared" si="75"/>
        <v>-1.4433756729740645</v>
      </c>
      <c r="CR71" s="89">
        <f t="shared" si="76"/>
        <v>0</v>
      </c>
      <c r="CS71" s="89">
        <f t="shared" si="77"/>
        <v>1.4433756729740645</v>
      </c>
      <c r="CT71" s="144">
        <f t="shared" si="78"/>
        <v>0</v>
      </c>
      <c r="CU71" s="130" t="str">
        <f t="shared" si="79"/>
        <v>Валентина Легкоступова</v>
      </c>
      <c r="CV71" s="130" t="str">
        <f t="shared" si="80"/>
        <v>Ягода малина</v>
      </c>
    </row>
    <row r="72" spans="1:100">
      <c r="A72" s="145" t="s">
        <v>116</v>
      </c>
      <c r="B72" s="130" t="s">
        <v>117</v>
      </c>
      <c r="C72" s="130" t="s">
        <v>118</v>
      </c>
      <c r="D72" s="160">
        <f t="shared" si="0"/>
        <v>-0.48491526400786072</v>
      </c>
      <c r="E72" s="161">
        <f t="shared" si="1"/>
        <v>-5.2647942949424861E-2</v>
      </c>
      <c r="F72" s="162">
        <f t="shared" si="2"/>
        <v>-0.6452915100509875</v>
      </c>
      <c r="G72" s="131">
        <f t="shared" si="3"/>
        <v>10</v>
      </c>
      <c r="H72" s="95" t="str">
        <f t="shared" si="4"/>
        <v>ЭСИ</v>
      </c>
      <c r="I72" s="132">
        <v>1</v>
      </c>
      <c r="J72" s="95">
        <v>1</v>
      </c>
      <c r="K72" s="95">
        <v>-2</v>
      </c>
      <c r="L72" s="96">
        <v>-3</v>
      </c>
      <c r="M72" s="95">
        <v>-2</v>
      </c>
      <c r="N72" s="97">
        <v>0</v>
      </c>
      <c r="O72" s="95">
        <v>-1</v>
      </c>
      <c r="P72" s="95">
        <v>1</v>
      </c>
      <c r="Q72" s="95">
        <v>0</v>
      </c>
      <c r="R72" s="96">
        <v>1</v>
      </c>
      <c r="S72" s="95">
        <v>0</v>
      </c>
      <c r="T72" s="97">
        <v>0</v>
      </c>
      <c r="U72" s="96">
        <v>0</v>
      </c>
      <c r="V72" s="95">
        <v>0</v>
      </c>
      <c r="W72" s="97">
        <v>0</v>
      </c>
      <c r="X72" s="133">
        <f t="shared" si="5"/>
        <v>4.6904157598234297</v>
      </c>
      <c r="Y72" s="138">
        <f t="shared" si="6"/>
        <v>-0.85280286542244177</v>
      </c>
      <c r="Z72" s="136">
        <f t="shared" si="7"/>
        <v>-0.85280286542244177</v>
      </c>
      <c r="AA72" s="136">
        <f t="shared" si="8"/>
        <v>0.42640143271122088</v>
      </c>
      <c r="AB72" s="136">
        <f t="shared" si="9"/>
        <v>1.2792042981336627</v>
      </c>
      <c r="AC72" s="135">
        <f t="shared" si="10"/>
        <v>-0.42640143271122088</v>
      </c>
      <c r="AD72" s="136">
        <f t="shared" si="11"/>
        <v>-0.42640143271122088</v>
      </c>
      <c r="AE72" s="136">
        <f t="shared" si="12"/>
        <v>-0.85280286542244155</v>
      </c>
      <c r="AF72" s="137">
        <f t="shared" si="13"/>
        <v>5.5511151231257827E-17</v>
      </c>
      <c r="AG72" s="135">
        <f t="shared" si="14"/>
        <v>0.85280286542244177</v>
      </c>
      <c r="AH72" s="136">
        <f t="shared" si="15"/>
        <v>1.7056057308448835</v>
      </c>
      <c r="AI72" s="136">
        <f t="shared" si="16"/>
        <v>-2.1320071635561044</v>
      </c>
      <c r="AJ72" s="137">
        <f t="shared" si="17"/>
        <v>-0.42640143271122088</v>
      </c>
      <c r="AK72" s="136">
        <f t="shared" si="18"/>
        <v>0.42640143271122088</v>
      </c>
      <c r="AL72" s="136">
        <f t="shared" si="19"/>
        <v>1.2792042981336627</v>
      </c>
      <c r="AM72" s="136">
        <f t="shared" si="20"/>
        <v>-0.85280286542244177</v>
      </c>
      <c r="AN72" s="139">
        <f t="shared" si="21"/>
        <v>0.85280286542244166</v>
      </c>
      <c r="AO72" s="134">
        <f t="shared" si="22"/>
        <v>0.21320071635561041</v>
      </c>
      <c r="AP72" s="134">
        <f t="shared" si="23"/>
        <v>0.21320071635561041</v>
      </c>
      <c r="AQ72" s="134">
        <f t="shared" si="24"/>
        <v>-0.42640143271122083</v>
      </c>
      <c r="AR72" s="135">
        <f t="shared" si="25"/>
        <v>-0.63960214906683133</v>
      </c>
      <c r="AS72" s="136">
        <f t="shared" si="26"/>
        <v>-0.42640143271122083</v>
      </c>
      <c r="AT72" s="137">
        <f t="shared" si="27"/>
        <v>0</v>
      </c>
      <c r="AU72" s="134">
        <f t="shared" si="28"/>
        <v>-0.21320071635561041</v>
      </c>
      <c r="AV72" s="134">
        <f t="shared" si="29"/>
        <v>0.21320071635561041</v>
      </c>
      <c r="AW72" s="134">
        <f t="shared" si="30"/>
        <v>0</v>
      </c>
      <c r="AX72" s="135">
        <f t="shared" si="31"/>
        <v>0.21320071635561041</v>
      </c>
      <c r="AY72" s="136">
        <f t="shared" si="32"/>
        <v>0</v>
      </c>
      <c r="AZ72" s="137">
        <f t="shared" si="33"/>
        <v>0</v>
      </c>
      <c r="BA72" s="134">
        <f t="shared" si="34"/>
        <v>0</v>
      </c>
      <c r="BB72" s="134">
        <f t="shared" si="35"/>
        <v>0</v>
      </c>
      <c r="BC72" s="134">
        <f t="shared" si="36"/>
        <v>0</v>
      </c>
      <c r="BD72" s="138">
        <f t="shared" si="37"/>
        <v>-2.9848100289785457</v>
      </c>
      <c r="BE72" s="136">
        <f t="shared" si="38"/>
        <v>-0.85280286542244166</v>
      </c>
      <c r="BF72" s="136">
        <f t="shared" si="39"/>
        <v>0.85280286542244166</v>
      </c>
      <c r="BG72" s="136">
        <f t="shared" si="40"/>
        <v>0.42640143271122077</v>
      </c>
      <c r="BH72" s="135">
        <f t="shared" si="41"/>
        <v>-2.2386075217339094</v>
      </c>
      <c r="BI72" s="136">
        <f t="shared" si="42"/>
        <v>-0.9594032236002471</v>
      </c>
      <c r="BJ72" s="136">
        <f t="shared" si="43"/>
        <v>2.8782096708007407</v>
      </c>
      <c r="BK72" s="137">
        <f t="shared" si="44"/>
        <v>1.5990053726670781</v>
      </c>
      <c r="BL72" s="136">
        <f t="shared" si="45"/>
        <v>0.31980107453341561</v>
      </c>
      <c r="BM72" s="136">
        <f t="shared" si="46"/>
        <v>0.31980107453341561</v>
      </c>
      <c r="BN72" s="136">
        <f t="shared" si="47"/>
        <v>0.31980107453341561</v>
      </c>
      <c r="BO72" s="139">
        <f t="shared" si="48"/>
        <v>0.31980107453341561</v>
      </c>
      <c r="BP72" s="130" t="str">
        <f t="shared" si="49"/>
        <v>Валентина Толкунова</v>
      </c>
      <c r="BQ72" s="130" t="str">
        <f t="shared" si="50"/>
        <v>Я не могу иначе</v>
      </c>
      <c r="BR72" s="140">
        <f t="shared" si="51"/>
        <v>0</v>
      </c>
      <c r="BS72" s="141">
        <f t="shared" si="52"/>
        <v>-1.7056057308448833</v>
      </c>
      <c r="BT72" s="141">
        <f t="shared" si="53"/>
        <v>0</v>
      </c>
      <c r="BU72" s="142">
        <f t="shared" si="54"/>
        <v>1.7056057308448835</v>
      </c>
      <c r="BV72" s="140">
        <f t="shared" si="55"/>
        <v>-4.2640143271122088</v>
      </c>
      <c r="BW72" s="141">
        <f t="shared" si="56"/>
        <v>0.85280286542244199</v>
      </c>
      <c r="BX72" s="141">
        <f t="shared" si="57"/>
        <v>4.2640143271122088</v>
      </c>
      <c r="BY72" s="142">
        <f t="shared" si="58"/>
        <v>-0.85280286542244188</v>
      </c>
      <c r="BZ72" s="140">
        <f t="shared" si="59"/>
        <v>0</v>
      </c>
      <c r="CA72" s="141">
        <f t="shared" si="60"/>
        <v>1.7056057308448835</v>
      </c>
      <c r="CB72" s="141">
        <f t="shared" si="61"/>
        <v>1.7056057308448835</v>
      </c>
      <c r="CC72" s="142">
        <f t="shared" si="62"/>
        <v>-3.4112114616897671</v>
      </c>
      <c r="CD72" s="140">
        <f t="shared" si="63"/>
        <v>2.5584085962673253</v>
      </c>
      <c r="CE72" s="141">
        <f t="shared" si="64"/>
        <v>2.5584085962673253</v>
      </c>
      <c r="CF72" s="141">
        <f t="shared" si="65"/>
        <v>-4.2640143271122088</v>
      </c>
      <c r="CG72" s="142">
        <f t="shared" si="66"/>
        <v>-0.85280286542244188</v>
      </c>
      <c r="CH72" s="140">
        <f t="shared" si="67"/>
        <v>2.5584085962673253</v>
      </c>
      <c r="CI72" s="141">
        <f t="shared" si="68"/>
        <v>-0.85280286542244177</v>
      </c>
      <c r="CJ72" s="141">
        <f t="shared" si="69"/>
        <v>0.85280286542244177</v>
      </c>
      <c r="CK72" s="142">
        <f t="shared" si="70"/>
        <v>-2.5584085962673253</v>
      </c>
      <c r="CL72" s="142" t="s">
        <v>136</v>
      </c>
      <c r="CM72" s="143">
        <f t="shared" si="71"/>
        <v>-0.53300179088902622</v>
      </c>
      <c r="CN72" s="89">
        <f t="shared" si="72"/>
        <v>0.53300179088902599</v>
      </c>
      <c r="CO72" s="89">
        <f t="shared" si="73"/>
        <v>-1.5990053726670781</v>
      </c>
      <c r="CP72" s="89">
        <f t="shared" si="74"/>
        <v>-0.53300179088902599</v>
      </c>
      <c r="CQ72" s="89">
        <f t="shared" si="75"/>
        <v>-1.5990053726670781</v>
      </c>
      <c r="CR72" s="89">
        <f t="shared" si="76"/>
        <v>1.5990053726670781</v>
      </c>
      <c r="CS72" s="89">
        <f t="shared" si="77"/>
        <v>-0.53300179088902599</v>
      </c>
      <c r="CT72" s="144">
        <f t="shared" si="78"/>
        <v>2.6650089544451299</v>
      </c>
      <c r="CU72" s="130" t="str">
        <f t="shared" si="79"/>
        <v>Валентина Толкунова</v>
      </c>
      <c r="CV72" s="130" t="str">
        <f t="shared" si="80"/>
        <v>Я не могу иначе</v>
      </c>
    </row>
    <row r="73" spans="1:100">
      <c r="A73" s="129" t="s">
        <v>663</v>
      </c>
      <c r="B73" s="130" t="s">
        <v>126</v>
      </c>
      <c r="C73" s="130" t="s">
        <v>587</v>
      </c>
      <c r="D73" s="160">
        <f t="shared" si="0"/>
        <v>0.19509757318599089</v>
      </c>
      <c r="E73" s="161">
        <f t="shared" si="1"/>
        <v>-0.19509757318599089</v>
      </c>
      <c r="F73" s="162" t="e">
        <f t="shared" si="2"/>
        <v>#DIV/0!</v>
      </c>
      <c r="G73" s="131">
        <f t="shared" si="3"/>
        <v>13</v>
      </c>
      <c r="H73" s="95" t="str">
        <f t="shared" si="4"/>
        <v>ИЭЭ</v>
      </c>
      <c r="I73" s="132">
        <v>0</v>
      </c>
      <c r="J73" s="95">
        <v>3</v>
      </c>
      <c r="K73" s="95">
        <v>0</v>
      </c>
      <c r="L73" s="96">
        <v>-1</v>
      </c>
      <c r="M73" s="95">
        <v>0</v>
      </c>
      <c r="N73" s="97">
        <v>-1</v>
      </c>
      <c r="O73" s="95">
        <v>0</v>
      </c>
      <c r="P73" s="95">
        <v>0</v>
      </c>
      <c r="Q73" s="95">
        <v>0</v>
      </c>
      <c r="R73" s="96">
        <v>0</v>
      </c>
      <c r="S73" s="95">
        <v>0</v>
      </c>
      <c r="T73" s="97">
        <v>0</v>
      </c>
      <c r="U73" s="96">
        <v>-1</v>
      </c>
      <c r="V73" s="95">
        <v>0</v>
      </c>
      <c r="W73" s="97">
        <v>0</v>
      </c>
      <c r="X73" s="133">
        <f t="shared" si="5"/>
        <v>3.4641016151377544</v>
      </c>
      <c r="Y73" s="138">
        <f t="shared" si="6"/>
        <v>-1.1102230246251565E-16</v>
      </c>
      <c r="Z73" s="136">
        <f t="shared" si="7"/>
        <v>-1.1547005383792517</v>
      </c>
      <c r="AA73" s="136">
        <f t="shared" si="8"/>
        <v>1.1102230246251565E-16</v>
      </c>
      <c r="AB73" s="136">
        <f t="shared" si="9"/>
        <v>1.1547005383792517</v>
      </c>
      <c r="AC73" s="135">
        <f t="shared" si="10"/>
        <v>0.57735026918962573</v>
      </c>
      <c r="AD73" s="136">
        <f t="shared" si="11"/>
        <v>-0.57735026918962595</v>
      </c>
      <c r="AE73" s="136">
        <f t="shared" si="12"/>
        <v>-0.57735026918962573</v>
      </c>
      <c r="AF73" s="137">
        <f t="shared" si="13"/>
        <v>0.57735026918962595</v>
      </c>
      <c r="AG73" s="135">
        <f t="shared" si="14"/>
        <v>1.1547005383792517</v>
      </c>
      <c r="AH73" s="136">
        <f t="shared" si="15"/>
        <v>-1.1547005383792515</v>
      </c>
      <c r="AI73" s="136">
        <f t="shared" si="16"/>
        <v>-1.1547005383792517</v>
      </c>
      <c r="AJ73" s="137">
        <f t="shared" si="17"/>
        <v>1.1547005383792515</v>
      </c>
      <c r="AK73" s="136">
        <f t="shared" si="18"/>
        <v>1.7320508075688774</v>
      </c>
      <c r="AL73" s="136">
        <f t="shared" si="19"/>
        <v>-0.57735026918962573</v>
      </c>
      <c r="AM73" s="136">
        <f t="shared" si="20"/>
        <v>-1.7320508075688774</v>
      </c>
      <c r="AN73" s="139">
        <f t="shared" si="21"/>
        <v>0.57735026918962573</v>
      </c>
      <c r="AO73" s="134">
        <f t="shared" si="22"/>
        <v>0</v>
      </c>
      <c r="AP73" s="134">
        <f t="shared" si="23"/>
        <v>0.86602540378443871</v>
      </c>
      <c r="AQ73" s="134">
        <f t="shared" si="24"/>
        <v>0</v>
      </c>
      <c r="AR73" s="135">
        <f t="shared" si="25"/>
        <v>-0.28867513459481292</v>
      </c>
      <c r="AS73" s="136">
        <f t="shared" si="26"/>
        <v>0</v>
      </c>
      <c r="AT73" s="137">
        <f t="shared" si="27"/>
        <v>-0.28867513459481292</v>
      </c>
      <c r="AU73" s="134">
        <f t="shared" si="28"/>
        <v>0</v>
      </c>
      <c r="AV73" s="134">
        <f t="shared" si="29"/>
        <v>0</v>
      </c>
      <c r="AW73" s="134">
        <f t="shared" si="30"/>
        <v>0</v>
      </c>
      <c r="AX73" s="135">
        <f t="shared" si="31"/>
        <v>0</v>
      </c>
      <c r="AY73" s="136">
        <f t="shared" si="32"/>
        <v>0</v>
      </c>
      <c r="AZ73" s="137">
        <f t="shared" si="33"/>
        <v>0</v>
      </c>
      <c r="BA73" s="134">
        <f t="shared" si="34"/>
        <v>-0.28867513459481292</v>
      </c>
      <c r="BB73" s="134">
        <f t="shared" si="35"/>
        <v>0</v>
      </c>
      <c r="BC73" s="134">
        <f t="shared" si="36"/>
        <v>0</v>
      </c>
      <c r="BD73" s="138">
        <f t="shared" si="37"/>
        <v>-0.86602540378443871</v>
      </c>
      <c r="BE73" s="136">
        <f t="shared" si="38"/>
        <v>0.86602540378443871</v>
      </c>
      <c r="BF73" s="136">
        <f t="shared" si="39"/>
        <v>-0.86602540378443871</v>
      </c>
      <c r="BG73" s="136">
        <f t="shared" si="40"/>
        <v>0.86602540378443871</v>
      </c>
      <c r="BH73" s="135">
        <f t="shared" si="41"/>
        <v>-1.7320508075688776</v>
      </c>
      <c r="BI73" s="136">
        <f t="shared" si="42"/>
        <v>-1.1102230246251565E-16</v>
      </c>
      <c r="BJ73" s="136">
        <f t="shared" si="43"/>
        <v>1.1102230246251565E-16</v>
      </c>
      <c r="BK73" s="137">
        <f t="shared" si="44"/>
        <v>1.7320508075688776</v>
      </c>
      <c r="BL73" s="136">
        <f t="shared" si="45"/>
        <v>-1.7320508075688776</v>
      </c>
      <c r="BM73" s="136">
        <f t="shared" si="46"/>
        <v>-1.1102230246251565E-16</v>
      </c>
      <c r="BN73" s="136">
        <f t="shared" si="47"/>
        <v>1.1102230246251565E-16</v>
      </c>
      <c r="BO73" s="139">
        <f t="shared" si="48"/>
        <v>1.7320508075688776</v>
      </c>
      <c r="BP73" s="130" t="str">
        <f t="shared" si="49"/>
        <v>Валерий Леонтьев</v>
      </c>
      <c r="BQ73" s="130" t="str">
        <f t="shared" si="50"/>
        <v>Августин</v>
      </c>
      <c r="BR73" s="140">
        <f t="shared" si="51"/>
        <v>0</v>
      </c>
      <c r="BS73" s="141">
        <f t="shared" si="52"/>
        <v>0</v>
      </c>
      <c r="BT73" s="141">
        <f t="shared" si="53"/>
        <v>0</v>
      </c>
      <c r="BU73" s="142">
        <f t="shared" si="54"/>
        <v>0</v>
      </c>
      <c r="BV73" s="140">
        <f t="shared" si="55"/>
        <v>-1.1547005383792524</v>
      </c>
      <c r="BW73" s="141">
        <f t="shared" si="56"/>
        <v>1.1547005383792519</v>
      </c>
      <c r="BX73" s="141">
        <f t="shared" si="57"/>
        <v>1.1547005383792524</v>
      </c>
      <c r="BY73" s="142">
        <f t="shared" si="58"/>
        <v>-1.1547005383792519</v>
      </c>
      <c r="BZ73" s="140">
        <f t="shared" si="59"/>
        <v>3.4641016151377544</v>
      </c>
      <c r="CA73" s="141">
        <f t="shared" si="60"/>
        <v>-3.4641016151377548</v>
      </c>
      <c r="CB73" s="141">
        <f t="shared" si="61"/>
        <v>3.4641016151377548</v>
      </c>
      <c r="CC73" s="142">
        <f t="shared" si="62"/>
        <v>-3.4641016151377544</v>
      </c>
      <c r="CD73" s="140">
        <f t="shared" si="63"/>
        <v>4.6188021535170067</v>
      </c>
      <c r="CE73" s="141">
        <f t="shared" si="64"/>
        <v>-2.3094010767585029</v>
      </c>
      <c r="CF73" s="141">
        <f t="shared" si="65"/>
        <v>-4.6188021535170067</v>
      </c>
      <c r="CG73" s="142">
        <f t="shared" si="66"/>
        <v>2.3094010767585029</v>
      </c>
      <c r="CH73" s="140">
        <f t="shared" si="67"/>
        <v>3.4641016151377548</v>
      </c>
      <c r="CI73" s="141">
        <f t="shared" si="68"/>
        <v>3.4641016151377544</v>
      </c>
      <c r="CJ73" s="141">
        <f t="shared" si="69"/>
        <v>-3.4641016151377544</v>
      </c>
      <c r="CK73" s="142">
        <f t="shared" si="70"/>
        <v>-3.4641016151377548</v>
      </c>
      <c r="CL73" s="142" t="s">
        <v>136</v>
      </c>
      <c r="CM73" s="143">
        <f t="shared" si="71"/>
        <v>0</v>
      </c>
      <c r="CN73" s="89">
        <f t="shared" si="72"/>
        <v>0</v>
      </c>
      <c r="CO73" s="89">
        <f t="shared" si="73"/>
        <v>0</v>
      </c>
      <c r="CP73" s="89">
        <f t="shared" si="74"/>
        <v>0</v>
      </c>
      <c r="CQ73" s="89">
        <f t="shared" si="75"/>
        <v>0</v>
      </c>
      <c r="CR73" s="89">
        <f t="shared" si="76"/>
        <v>0</v>
      </c>
      <c r="CS73" s="89">
        <f t="shared" si="77"/>
        <v>0</v>
      </c>
      <c r="CT73" s="144">
        <f t="shared" si="78"/>
        <v>0</v>
      </c>
      <c r="CU73" s="130" t="str">
        <f t="shared" si="79"/>
        <v>Валерий Леонтьев</v>
      </c>
      <c r="CV73" s="130" t="str">
        <f t="shared" si="80"/>
        <v>Августин</v>
      </c>
    </row>
    <row r="74" spans="1:100">
      <c r="A74" s="145" t="s">
        <v>125</v>
      </c>
      <c r="B74" s="130" t="s">
        <v>126</v>
      </c>
      <c r="C74" s="130" t="s">
        <v>127</v>
      </c>
      <c r="D74" s="160">
        <f t="shared" si="0"/>
        <v>0.23261633726021991</v>
      </c>
      <c r="E74" s="161">
        <f t="shared" si="1"/>
        <v>-0.11255629222268707</v>
      </c>
      <c r="F74" s="162">
        <f t="shared" si="2"/>
        <v>0.28161333752350515</v>
      </c>
      <c r="G74" s="131">
        <f t="shared" si="3"/>
        <v>4</v>
      </c>
      <c r="H74" s="95" t="str">
        <f t="shared" si="4"/>
        <v>ЭСЭ</v>
      </c>
      <c r="I74" s="132">
        <v>0</v>
      </c>
      <c r="J74" s="95">
        <v>3</v>
      </c>
      <c r="K74" s="95">
        <v>0</v>
      </c>
      <c r="L74" s="96">
        <v>-1</v>
      </c>
      <c r="M74" s="95">
        <v>0</v>
      </c>
      <c r="N74" s="97">
        <v>-1</v>
      </c>
      <c r="O74" s="95">
        <v>0</v>
      </c>
      <c r="P74" s="95">
        <v>1</v>
      </c>
      <c r="Q74" s="95">
        <v>0</v>
      </c>
      <c r="R74" s="96">
        <v>0</v>
      </c>
      <c r="S74" s="95">
        <v>0</v>
      </c>
      <c r="T74" s="97">
        <v>0</v>
      </c>
      <c r="U74" s="96">
        <v>0</v>
      </c>
      <c r="V74" s="95">
        <v>0</v>
      </c>
      <c r="W74" s="97">
        <v>0</v>
      </c>
      <c r="X74" s="133">
        <f t="shared" si="5"/>
        <v>3.4641016151377544</v>
      </c>
      <c r="Y74" s="138">
        <f t="shared" si="6"/>
        <v>0.57735026918962573</v>
      </c>
      <c r="Z74" s="136">
        <f t="shared" si="7"/>
        <v>-1.1547005383792517</v>
      </c>
      <c r="AA74" s="136">
        <f t="shared" si="8"/>
        <v>1.1102230246251565E-16</v>
      </c>
      <c r="AB74" s="136">
        <f t="shared" si="9"/>
        <v>1.7320508075688774</v>
      </c>
      <c r="AC74" s="135">
        <f t="shared" si="10"/>
        <v>0.57735026918962573</v>
      </c>
      <c r="AD74" s="136">
        <f t="shared" si="11"/>
        <v>-1.1547005383792517</v>
      </c>
      <c r="AE74" s="136">
        <f t="shared" si="12"/>
        <v>-1.1547005383792515</v>
      </c>
      <c r="AF74" s="137">
        <f t="shared" si="13"/>
        <v>0.57735026918962595</v>
      </c>
      <c r="AG74" s="135">
        <f t="shared" si="14"/>
        <v>0.57735026918962595</v>
      </c>
      <c r="AH74" s="136">
        <f t="shared" si="15"/>
        <v>-1.1547005383792515</v>
      </c>
      <c r="AI74" s="136">
        <f t="shared" si="16"/>
        <v>-1.1547005383792517</v>
      </c>
      <c r="AJ74" s="137">
        <f t="shared" si="17"/>
        <v>0.57735026918962573</v>
      </c>
      <c r="AK74" s="136">
        <f t="shared" si="18"/>
        <v>1.7320508075688774</v>
      </c>
      <c r="AL74" s="136">
        <f t="shared" si="19"/>
        <v>1.1102230246251565E-16</v>
      </c>
      <c r="AM74" s="136">
        <f t="shared" si="20"/>
        <v>-1.1547005383792517</v>
      </c>
      <c r="AN74" s="139">
        <f t="shared" si="21"/>
        <v>0.57735026918962573</v>
      </c>
      <c r="AO74" s="134">
        <f t="shared" si="22"/>
        <v>0</v>
      </c>
      <c r="AP74" s="134">
        <f t="shared" si="23"/>
        <v>0.86602540378443871</v>
      </c>
      <c r="AQ74" s="134">
        <f t="shared" si="24"/>
        <v>0</v>
      </c>
      <c r="AR74" s="135">
        <f t="shared" si="25"/>
        <v>-0.28867513459481292</v>
      </c>
      <c r="AS74" s="136">
        <f t="shared" si="26"/>
        <v>0</v>
      </c>
      <c r="AT74" s="137">
        <f t="shared" si="27"/>
        <v>-0.28867513459481292</v>
      </c>
      <c r="AU74" s="134">
        <f t="shared" si="28"/>
        <v>0</v>
      </c>
      <c r="AV74" s="134">
        <f t="shared" si="29"/>
        <v>0.28867513459481292</v>
      </c>
      <c r="AW74" s="134">
        <f t="shared" si="30"/>
        <v>0</v>
      </c>
      <c r="AX74" s="135">
        <f t="shared" si="31"/>
        <v>0</v>
      </c>
      <c r="AY74" s="136">
        <f t="shared" si="32"/>
        <v>0</v>
      </c>
      <c r="AZ74" s="137">
        <f t="shared" si="33"/>
        <v>0</v>
      </c>
      <c r="BA74" s="134">
        <f t="shared" si="34"/>
        <v>0</v>
      </c>
      <c r="BB74" s="134">
        <f t="shared" si="35"/>
        <v>0</v>
      </c>
      <c r="BC74" s="134">
        <f t="shared" si="36"/>
        <v>0</v>
      </c>
      <c r="BD74" s="138">
        <f t="shared" si="37"/>
        <v>-1.7320508075688776</v>
      </c>
      <c r="BE74" s="136">
        <f t="shared" si="38"/>
        <v>1.7320508075688776</v>
      </c>
      <c r="BF74" s="136">
        <f t="shared" si="39"/>
        <v>1.1102230246251565E-16</v>
      </c>
      <c r="BG74" s="136">
        <f t="shared" si="40"/>
        <v>-1.1102230246251565E-16</v>
      </c>
      <c r="BH74" s="135">
        <f t="shared" si="41"/>
        <v>-1.7320508075688776</v>
      </c>
      <c r="BI74" s="136">
        <f t="shared" si="42"/>
        <v>-1.1102230246251565E-16</v>
      </c>
      <c r="BJ74" s="136">
        <f t="shared" si="43"/>
        <v>1.1102230246251565E-16</v>
      </c>
      <c r="BK74" s="137">
        <f t="shared" si="44"/>
        <v>1.7320508075688776</v>
      </c>
      <c r="BL74" s="136">
        <f t="shared" si="45"/>
        <v>-1.7320508075688776</v>
      </c>
      <c r="BM74" s="136">
        <f t="shared" si="46"/>
        <v>-1.1102230246251565E-16</v>
      </c>
      <c r="BN74" s="136">
        <f t="shared" si="47"/>
        <v>1.1102230246251565E-16</v>
      </c>
      <c r="BO74" s="139">
        <f t="shared" si="48"/>
        <v>1.7320508075688776</v>
      </c>
      <c r="BP74" s="130" t="str">
        <f t="shared" si="49"/>
        <v>Валерий Леонтьев</v>
      </c>
      <c r="BQ74" s="130" t="str">
        <f t="shared" si="50"/>
        <v>Зелёный свет</v>
      </c>
      <c r="BR74" s="140">
        <f t="shared" si="51"/>
        <v>1.1547005383792515</v>
      </c>
      <c r="BS74" s="141">
        <f t="shared" si="52"/>
        <v>-1.1547005383792515</v>
      </c>
      <c r="BT74" s="141">
        <f t="shared" si="53"/>
        <v>-1.1547005383792515</v>
      </c>
      <c r="BU74" s="142">
        <f t="shared" si="54"/>
        <v>1.1547005383792517</v>
      </c>
      <c r="BV74" s="140">
        <f t="shared" si="55"/>
        <v>-1.1547005383792519</v>
      </c>
      <c r="BW74" s="141">
        <f t="shared" si="56"/>
        <v>1.1547005383792519</v>
      </c>
      <c r="BX74" s="141">
        <f t="shared" si="57"/>
        <v>1.1547005383792524</v>
      </c>
      <c r="BY74" s="142">
        <f t="shared" si="58"/>
        <v>-1.1547005383792519</v>
      </c>
      <c r="BZ74" s="140">
        <f t="shared" si="59"/>
        <v>3.4641016151377548</v>
      </c>
      <c r="CA74" s="141">
        <f t="shared" si="60"/>
        <v>-3.4641016151377548</v>
      </c>
      <c r="CB74" s="141">
        <f t="shared" si="61"/>
        <v>3.4641016151377548</v>
      </c>
      <c r="CC74" s="142">
        <f t="shared" si="62"/>
        <v>-3.4641016151377544</v>
      </c>
      <c r="CD74" s="140">
        <f t="shared" si="63"/>
        <v>4.6188021535170067</v>
      </c>
      <c r="CE74" s="141">
        <f t="shared" si="64"/>
        <v>-2.3094010767585029</v>
      </c>
      <c r="CF74" s="141">
        <f t="shared" si="65"/>
        <v>-4.6188021535170067</v>
      </c>
      <c r="CG74" s="142">
        <f t="shared" si="66"/>
        <v>2.3094010767585029</v>
      </c>
      <c r="CH74" s="140">
        <f t="shared" si="67"/>
        <v>3.4641016151377548</v>
      </c>
      <c r="CI74" s="141">
        <f t="shared" si="68"/>
        <v>3.4641016151377548</v>
      </c>
      <c r="CJ74" s="141">
        <f t="shared" si="69"/>
        <v>-3.4641016151377544</v>
      </c>
      <c r="CK74" s="142">
        <f t="shared" si="70"/>
        <v>-3.4641016151377544</v>
      </c>
      <c r="CL74" s="142" t="s">
        <v>136</v>
      </c>
      <c r="CM74" s="143">
        <f t="shared" si="71"/>
        <v>0.72168783648703227</v>
      </c>
      <c r="CN74" s="89">
        <f t="shared" si="72"/>
        <v>0.72168783648703227</v>
      </c>
      <c r="CO74" s="89">
        <f t="shared" si="73"/>
        <v>-0.72168783648703227</v>
      </c>
      <c r="CP74" s="89">
        <f t="shared" si="74"/>
        <v>-0.72168783648703227</v>
      </c>
      <c r="CQ74" s="89">
        <f t="shared" si="75"/>
        <v>-0.72168783648703227</v>
      </c>
      <c r="CR74" s="89">
        <f t="shared" si="76"/>
        <v>-0.72168783648703227</v>
      </c>
      <c r="CS74" s="89">
        <f t="shared" si="77"/>
        <v>0.72168783648703227</v>
      </c>
      <c r="CT74" s="144">
        <f t="shared" si="78"/>
        <v>0.72168783648703227</v>
      </c>
      <c r="CU74" s="130" t="str">
        <f t="shared" si="79"/>
        <v>Валерий Леонтьев</v>
      </c>
      <c r="CV74" s="130" t="str">
        <f t="shared" si="80"/>
        <v>Зелёный свет</v>
      </c>
    </row>
    <row r="75" spans="1:100">
      <c r="A75" s="129" t="s">
        <v>176</v>
      </c>
      <c r="B75" s="130" t="s">
        <v>111</v>
      </c>
      <c r="C75" s="130" t="s">
        <v>177</v>
      </c>
      <c r="D75" s="160">
        <f t="shared" si="0"/>
        <v>-0.43532659703743531</v>
      </c>
      <c r="E75" s="161">
        <f t="shared" si="1"/>
        <v>-0.26238863383078281</v>
      </c>
      <c r="F75" s="162">
        <f t="shared" si="2"/>
        <v>-0.62090156734912527</v>
      </c>
      <c r="G75" s="131">
        <f t="shared" si="3"/>
        <v>6</v>
      </c>
      <c r="H75" s="95" t="str">
        <f t="shared" si="4"/>
        <v>ЛСИ</v>
      </c>
      <c r="I75" s="132">
        <v>2</v>
      </c>
      <c r="J75" s="95">
        <v>-1</v>
      </c>
      <c r="K75" s="95">
        <v>-2</v>
      </c>
      <c r="L75" s="96">
        <v>1</v>
      </c>
      <c r="M75" s="95">
        <v>0</v>
      </c>
      <c r="N75" s="97">
        <v>0</v>
      </c>
      <c r="O75" s="95">
        <v>1</v>
      </c>
      <c r="P75" s="95">
        <v>-2</v>
      </c>
      <c r="Q75" s="95">
        <v>-1</v>
      </c>
      <c r="R75" s="96">
        <v>-1</v>
      </c>
      <c r="S75" s="95">
        <v>0</v>
      </c>
      <c r="T75" s="97">
        <v>0</v>
      </c>
      <c r="U75" s="96">
        <v>1</v>
      </c>
      <c r="V75" s="95">
        <v>0</v>
      </c>
      <c r="W75" s="97">
        <v>-1</v>
      </c>
      <c r="X75" s="133">
        <f t="shared" si="5"/>
        <v>4.358898943540674</v>
      </c>
      <c r="Y75" s="138">
        <f t="shared" si="6"/>
        <v>-0.68824720161168518</v>
      </c>
      <c r="Z75" s="136">
        <f t="shared" si="7"/>
        <v>1.1470786693528088</v>
      </c>
      <c r="AA75" s="136">
        <f t="shared" si="8"/>
        <v>-1.6059101370939324</v>
      </c>
      <c r="AB75" s="136">
        <f t="shared" si="9"/>
        <v>-0.68824720161168518</v>
      </c>
      <c r="AC75" s="135">
        <f t="shared" si="10"/>
        <v>1.1470786693528088</v>
      </c>
      <c r="AD75" s="136">
        <f t="shared" si="11"/>
        <v>2.064741604835056</v>
      </c>
      <c r="AE75" s="136">
        <f t="shared" si="12"/>
        <v>-0.68824720161168518</v>
      </c>
      <c r="AF75" s="137">
        <f t="shared" si="13"/>
        <v>1.1470786693528088</v>
      </c>
      <c r="AG75" s="135">
        <f t="shared" si="14"/>
        <v>-0.68824720161168518</v>
      </c>
      <c r="AH75" s="136">
        <f t="shared" si="15"/>
        <v>1.1470786693528088</v>
      </c>
      <c r="AI75" s="136">
        <f t="shared" si="16"/>
        <v>0.2294157338705618</v>
      </c>
      <c r="AJ75" s="137">
        <f t="shared" si="17"/>
        <v>-0.68824720161168518</v>
      </c>
      <c r="AK75" s="136">
        <f t="shared" si="18"/>
        <v>-0.68824720161168518</v>
      </c>
      <c r="AL75" s="136">
        <f t="shared" si="19"/>
        <v>0.22941573387056169</v>
      </c>
      <c r="AM75" s="136">
        <f t="shared" si="20"/>
        <v>-0.68824720161168518</v>
      </c>
      <c r="AN75" s="139">
        <f t="shared" si="21"/>
        <v>-0.68824720161168518</v>
      </c>
      <c r="AO75" s="134">
        <f t="shared" si="22"/>
        <v>0.45883146774112349</v>
      </c>
      <c r="AP75" s="134">
        <f t="shared" si="23"/>
        <v>-0.22941573387056174</v>
      </c>
      <c r="AQ75" s="134">
        <f t="shared" si="24"/>
        <v>-0.45883146774112349</v>
      </c>
      <c r="AR75" s="135">
        <f t="shared" si="25"/>
        <v>0.22941573387056174</v>
      </c>
      <c r="AS75" s="136">
        <f t="shared" si="26"/>
        <v>0</v>
      </c>
      <c r="AT75" s="137">
        <f t="shared" si="27"/>
        <v>0</v>
      </c>
      <c r="AU75" s="134">
        <f t="shared" si="28"/>
        <v>0.22941573387056174</v>
      </c>
      <c r="AV75" s="134">
        <f t="shared" si="29"/>
        <v>-0.45883146774112349</v>
      </c>
      <c r="AW75" s="134">
        <f t="shared" si="30"/>
        <v>-0.22941573387056174</v>
      </c>
      <c r="AX75" s="135">
        <f t="shared" si="31"/>
        <v>-0.22941573387056174</v>
      </c>
      <c r="AY75" s="136">
        <f t="shared" si="32"/>
        <v>0</v>
      </c>
      <c r="AZ75" s="137">
        <f t="shared" si="33"/>
        <v>0</v>
      </c>
      <c r="BA75" s="134">
        <f t="shared" si="34"/>
        <v>0.22941573387056174</v>
      </c>
      <c r="BB75" s="134">
        <f t="shared" si="35"/>
        <v>0</v>
      </c>
      <c r="BC75" s="134">
        <f t="shared" si="36"/>
        <v>-0.22941573387056174</v>
      </c>
      <c r="BD75" s="138">
        <f t="shared" si="37"/>
        <v>0.45883146774112338</v>
      </c>
      <c r="BE75" s="136">
        <f t="shared" si="38"/>
        <v>-1.8353258709644937</v>
      </c>
      <c r="BF75" s="136">
        <f t="shared" si="39"/>
        <v>-2.2941573387056176</v>
      </c>
      <c r="BG75" s="136">
        <f t="shared" si="40"/>
        <v>0.91766293548224698</v>
      </c>
      <c r="BH75" s="135">
        <f t="shared" si="41"/>
        <v>2.4088652056408981</v>
      </c>
      <c r="BI75" s="136">
        <f t="shared" si="42"/>
        <v>-0.34412360080584259</v>
      </c>
      <c r="BJ75" s="136">
        <f t="shared" si="43"/>
        <v>-0.34412360080584259</v>
      </c>
      <c r="BK75" s="137">
        <f t="shared" si="44"/>
        <v>-0.34412360080584259</v>
      </c>
      <c r="BL75" s="136">
        <f t="shared" si="45"/>
        <v>0.34412360080584259</v>
      </c>
      <c r="BM75" s="136">
        <f t="shared" si="46"/>
        <v>0.34412360080584259</v>
      </c>
      <c r="BN75" s="136">
        <f t="shared" si="47"/>
        <v>1.7206180040292129</v>
      </c>
      <c r="BO75" s="139">
        <f t="shared" si="48"/>
        <v>-1.0323708024175278</v>
      </c>
      <c r="BP75" s="130" t="str">
        <f t="shared" si="49"/>
        <v>Валерий Меладзе</v>
      </c>
      <c r="BQ75" s="130" t="str">
        <f t="shared" si="50"/>
        <v>Вопреки</v>
      </c>
      <c r="BR75" s="140">
        <f t="shared" si="51"/>
        <v>-1.835325870964494</v>
      </c>
      <c r="BS75" s="141">
        <f t="shared" si="52"/>
        <v>3.6706517419289884</v>
      </c>
      <c r="BT75" s="141">
        <f t="shared" si="53"/>
        <v>0</v>
      </c>
      <c r="BU75" s="142">
        <f t="shared" si="54"/>
        <v>-1.835325870964494</v>
      </c>
      <c r="BV75" s="140">
        <f t="shared" si="55"/>
        <v>0</v>
      </c>
      <c r="BW75" s="141">
        <f t="shared" si="56"/>
        <v>0</v>
      </c>
      <c r="BX75" s="141">
        <f t="shared" si="57"/>
        <v>-1.835325870964494</v>
      </c>
      <c r="BY75" s="142">
        <f t="shared" si="58"/>
        <v>1.8353258709644944</v>
      </c>
      <c r="BZ75" s="140">
        <f t="shared" si="59"/>
        <v>-0.91766293548224676</v>
      </c>
      <c r="CA75" s="141">
        <f t="shared" si="60"/>
        <v>4.5883146774112351</v>
      </c>
      <c r="CB75" s="141">
        <f t="shared" si="61"/>
        <v>-0.91766293548224676</v>
      </c>
      <c r="CC75" s="142">
        <f t="shared" si="62"/>
        <v>-2.7529888064467407</v>
      </c>
      <c r="CD75" s="140">
        <f t="shared" si="63"/>
        <v>-0.91766293548224676</v>
      </c>
      <c r="CE75" s="141">
        <f t="shared" si="64"/>
        <v>-0.91766293548224709</v>
      </c>
      <c r="CF75" s="141">
        <f t="shared" si="65"/>
        <v>2.7529888064467416</v>
      </c>
      <c r="CG75" s="142">
        <f t="shared" si="66"/>
        <v>-0.91766293548224676</v>
      </c>
      <c r="CH75" s="140">
        <f t="shared" si="67"/>
        <v>-0.91766293548224676</v>
      </c>
      <c r="CI75" s="141">
        <f t="shared" si="68"/>
        <v>-0.91766293548224676</v>
      </c>
      <c r="CJ75" s="141">
        <f t="shared" si="69"/>
        <v>0.9176629354822472</v>
      </c>
      <c r="CK75" s="142">
        <f t="shared" si="70"/>
        <v>0.91766293548224709</v>
      </c>
      <c r="CL75" s="142" t="s">
        <v>136</v>
      </c>
      <c r="CM75" s="143">
        <f t="shared" si="71"/>
        <v>-2.8676966733820217</v>
      </c>
      <c r="CN75" s="89">
        <f t="shared" si="72"/>
        <v>0.57353933467640439</v>
      </c>
      <c r="CO75" s="89">
        <f t="shared" si="73"/>
        <v>0.57353933467640439</v>
      </c>
      <c r="CP75" s="89">
        <f t="shared" si="74"/>
        <v>4.0147753427348301</v>
      </c>
      <c r="CQ75" s="89">
        <f t="shared" si="75"/>
        <v>-0.57353933467640439</v>
      </c>
      <c r="CR75" s="89">
        <f t="shared" si="76"/>
        <v>0.57353933467640439</v>
      </c>
      <c r="CS75" s="89">
        <f t="shared" si="77"/>
        <v>-1.7206180040292132</v>
      </c>
      <c r="CT75" s="144">
        <f t="shared" si="78"/>
        <v>-0.57353933467640439</v>
      </c>
      <c r="CU75" s="130" t="str">
        <f t="shared" si="79"/>
        <v>Валерий Меладзе</v>
      </c>
      <c r="CV75" s="130" t="str">
        <f t="shared" si="80"/>
        <v>Вопреки</v>
      </c>
    </row>
    <row r="76" spans="1:100">
      <c r="A76" s="145" t="s">
        <v>110</v>
      </c>
      <c r="B76" s="130" t="s">
        <v>111</v>
      </c>
      <c r="C76" s="130" t="s">
        <v>112</v>
      </c>
      <c r="D76" s="160">
        <f t="shared" si="0"/>
        <v>-0.31890949463094659</v>
      </c>
      <c r="E76" s="161">
        <f t="shared" si="1"/>
        <v>-0.34142075307548408</v>
      </c>
      <c r="F76" s="162">
        <f t="shared" si="2"/>
        <v>-0.63232489988686602</v>
      </c>
      <c r="G76" s="131">
        <f t="shared" si="3"/>
        <v>4</v>
      </c>
      <c r="H76" s="95" t="str">
        <f t="shared" si="4"/>
        <v>ЭСЭ</v>
      </c>
      <c r="I76" s="132">
        <v>0</v>
      </c>
      <c r="J76" s="95">
        <v>2</v>
      </c>
      <c r="K76" s="95">
        <v>-2</v>
      </c>
      <c r="L76" s="96">
        <v>0</v>
      </c>
      <c r="M76" s="95">
        <v>-1</v>
      </c>
      <c r="N76" s="97">
        <v>0</v>
      </c>
      <c r="O76" s="95">
        <v>1</v>
      </c>
      <c r="P76" s="95">
        <v>-1</v>
      </c>
      <c r="Q76" s="95">
        <v>0</v>
      </c>
      <c r="R76" s="96">
        <v>0</v>
      </c>
      <c r="S76" s="95">
        <v>0</v>
      </c>
      <c r="T76" s="97">
        <v>0</v>
      </c>
      <c r="U76" s="96">
        <v>0</v>
      </c>
      <c r="V76" s="95">
        <v>0</v>
      </c>
      <c r="W76" s="97">
        <v>1</v>
      </c>
      <c r="X76" s="133">
        <f t="shared" si="5"/>
        <v>3.4641016151377544</v>
      </c>
      <c r="Y76" s="138">
        <f t="shared" si="6"/>
        <v>0</v>
      </c>
      <c r="Z76" s="136">
        <f t="shared" si="7"/>
        <v>-0.57735026918962584</v>
      </c>
      <c r="AA76" s="136">
        <f t="shared" si="8"/>
        <v>-1.1547005383792517</v>
      </c>
      <c r="AB76" s="136">
        <f t="shared" si="9"/>
        <v>1.7320508075688774</v>
      </c>
      <c r="AC76" s="135">
        <f t="shared" si="10"/>
        <v>0.57735026918962595</v>
      </c>
      <c r="AD76" s="136">
        <f t="shared" si="11"/>
        <v>1.1547005383792517</v>
      </c>
      <c r="AE76" s="136">
        <f t="shared" si="12"/>
        <v>-0.57735026918962595</v>
      </c>
      <c r="AF76" s="137">
        <f t="shared" si="13"/>
        <v>1.1547005383792517</v>
      </c>
      <c r="AG76" s="135">
        <f t="shared" si="14"/>
        <v>0.57735026918962584</v>
      </c>
      <c r="AH76" s="136">
        <f t="shared" si="15"/>
        <v>0</v>
      </c>
      <c r="AI76" s="136">
        <f t="shared" si="16"/>
        <v>-1.7320508075688774</v>
      </c>
      <c r="AJ76" s="137">
        <f t="shared" si="17"/>
        <v>1.1547005383792517</v>
      </c>
      <c r="AK76" s="136">
        <f t="shared" si="18"/>
        <v>-1.1547005383792517</v>
      </c>
      <c r="AL76" s="136">
        <f t="shared" si="19"/>
        <v>-0.57735026918962595</v>
      </c>
      <c r="AM76" s="136">
        <f t="shared" si="20"/>
        <v>-1.1547005383792517</v>
      </c>
      <c r="AN76" s="139">
        <f t="shared" si="21"/>
        <v>0.57735026918962595</v>
      </c>
      <c r="AO76" s="134">
        <f t="shared" si="22"/>
        <v>0</v>
      </c>
      <c r="AP76" s="134">
        <f t="shared" si="23"/>
        <v>0.57735026918962584</v>
      </c>
      <c r="AQ76" s="134">
        <f t="shared" si="24"/>
        <v>-0.57735026918962584</v>
      </c>
      <c r="AR76" s="135">
        <f t="shared" si="25"/>
        <v>0</v>
      </c>
      <c r="AS76" s="136">
        <f t="shared" si="26"/>
        <v>-0.28867513459481292</v>
      </c>
      <c r="AT76" s="137">
        <f t="shared" si="27"/>
        <v>0</v>
      </c>
      <c r="AU76" s="134">
        <f t="shared" si="28"/>
        <v>0.28867513459481292</v>
      </c>
      <c r="AV76" s="134">
        <f t="shared" si="29"/>
        <v>-0.28867513459481292</v>
      </c>
      <c r="AW76" s="134">
        <f t="shared" si="30"/>
        <v>0</v>
      </c>
      <c r="AX76" s="135">
        <f t="shared" si="31"/>
        <v>0</v>
      </c>
      <c r="AY76" s="136">
        <f t="shared" si="32"/>
        <v>0</v>
      </c>
      <c r="AZ76" s="137">
        <f t="shared" si="33"/>
        <v>0</v>
      </c>
      <c r="BA76" s="134">
        <f t="shared" si="34"/>
        <v>0</v>
      </c>
      <c r="BB76" s="134">
        <f t="shared" si="35"/>
        <v>0</v>
      </c>
      <c r="BC76" s="134">
        <f t="shared" si="36"/>
        <v>0.28867513459481292</v>
      </c>
      <c r="BD76" s="138">
        <f t="shared" si="37"/>
        <v>-1.4433756729740645</v>
      </c>
      <c r="BE76" s="136">
        <f t="shared" si="38"/>
        <v>-2.0207259421636907</v>
      </c>
      <c r="BF76" s="136">
        <f t="shared" si="39"/>
        <v>-1.4433756729740645</v>
      </c>
      <c r="BG76" s="136">
        <f t="shared" si="40"/>
        <v>1.4433756729740645</v>
      </c>
      <c r="BH76" s="135">
        <f t="shared" si="41"/>
        <v>0.72168783648703239</v>
      </c>
      <c r="BI76" s="136">
        <f t="shared" si="42"/>
        <v>0.14433756729740654</v>
      </c>
      <c r="BJ76" s="136">
        <f t="shared" si="43"/>
        <v>-1.0103629710818454</v>
      </c>
      <c r="BK76" s="137">
        <f t="shared" si="44"/>
        <v>1.8763883748662842</v>
      </c>
      <c r="BL76" s="136">
        <f t="shared" si="45"/>
        <v>-0.14433756729740643</v>
      </c>
      <c r="BM76" s="136">
        <f t="shared" si="46"/>
        <v>1.0103629710818454</v>
      </c>
      <c r="BN76" s="136">
        <f t="shared" si="47"/>
        <v>-0.14433756729740643</v>
      </c>
      <c r="BO76" s="139">
        <f t="shared" si="48"/>
        <v>1.0103629710818454</v>
      </c>
      <c r="BP76" s="130" t="str">
        <f t="shared" si="49"/>
        <v>Валерий Меладзе</v>
      </c>
      <c r="BQ76" s="130" t="str">
        <f t="shared" si="50"/>
        <v>Разведи огонь</v>
      </c>
      <c r="BR76" s="140">
        <f t="shared" si="51"/>
        <v>0</v>
      </c>
      <c r="BS76" s="141">
        <f t="shared" si="52"/>
        <v>2.3094010767585034</v>
      </c>
      <c r="BT76" s="141">
        <f t="shared" si="53"/>
        <v>0</v>
      </c>
      <c r="BU76" s="142">
        <f t="shared" si="54"/>
        <v>-2.3094010767585029</v>
      </c>
      <c r="BV76" s="140">
        <f t="shared" si="55"/>
        <v>-1.1547005383792517</v>
      </c>
      <c r="BW76" s="141">
        <f t="shared" si="56"/>
        <v>-1.1547005383792519</v>
      </c>
      <c r="BX76" s="141">
        <f t="shared" si="57"/>
        <v>1.1547005383792515</v>
      </c>
      <c r="BY76" s="142">
        <f t="shared" si="58"/>
        <v>1.1547005383792519</v>
      </c>
      <c r="BZ76" s="140">
        <f t="shared" si="59"/>
        <v>0</v>
      </c>
      <c r="CA76" s="141">
        <f t="shared" si="60"/>
        <v>0</v>
      </c>
      <c r="CB76" s="141">
        <f t="shared" si="61"/>
        <v>4.6188021535170067</v>
      </c>
      <c r="CC76" s="142">
        <f t="shared" si="62"/>
        <v>-4.6188021535170067</v>
      </c>
      <c r="CD76" s="140">
        <f t="shared" si="63"/>
        <v>2.3094010767585029</v>
      </c>
      <c r="CE76" s="141">
        <f t="shared" si="64"/>
        <v>-2.3094010767585038</v>
      </c>
      <c r="CF76" s="141">
        <f t="shared" si="65"/>
        <v>-2.3094010767585029</v>
      </c>
      <c r="CG76" s="142">
        <f t="shared" si="66"/>
        <v>2.3094010767585038</v>
      </c>
      <c r="CH76" s="140">
        <f t="shared" si="67"/>
        <v>3.4641016151377553</v>
      </c>
      <c r="CI76" s="141">
        <f t="shared" si="68"/>
        <v>1.1547005383792517</v>
      </c>
      <c r="CJ76" s="141">
        <f t="shared" si="69"/>
        <v>-1.1547005383792517</v>
      </c>
      <c r="CK76" s="142">
        <f t="shared" si="70"/>
        <v>-3.4641016151377553</v>
      </c>
      <c r="CL76" s="142" t="s">
        <v>136</v>
      </c>
      <c r="CM76" s="143">
        <f t="shared" si="71"/>
        <v>-1.4433756729740645</v>
      </c>
      <c r="CN76" s="89">
        <f t="shared" si="72"/>
        <v>1.4433756729740645</v>
      </c>
      <c r="CO76" s="89">
        <f t="shared" si="73"/>
        <v>0</v>
      </c>
      <c r="CP76" s="89">
        <f t="shared" si="74"/>
        <v>2.8867513459481291</v>
      </c>
      <c r="CQ76" s="89">
        <f t="shared" si="75"/>
        <v>-1.4433756729740645</v>
      </c>
      <c r="CR76" s="89">
        <f t="shared" si="76"/>
        <v>1.4433756729740645</v>
      </c>
      <c r="CS76" s="89">
        <f t="shared" si="77"/>
        <v>-2.8867513459481291</v>
      </c>
      <c r="CT76" s="144">
        <f t="shared" si="78"/>
        <v>0</v>
      </c>
      <c r="CU76" s="130" t="str">
        <f t="shared" si="79"/>
        <v>Валерий Меладзе</v>
      </c>
      <c r="CV76" s="130" t="str">
        <f t="shared" si="80"/>
        <v>Разведи огонь</v>
      </c>
    </row>
    <row r="77" spans="1:100">
      <c r="A77" s="129" t="s">
        <v>433</v>
      </c>
      <c r="B77" s="130" t="s">
        <v>434</v>
      </c>
      <c r="C77" s="130" t="s">
        <v>435</v>
      </c>
      <c r="D77" s="160">
        <f t="shared" si="0"/>
        <v>0.43393125267296911</v>
      </c>
      <c r="E77" s="161">
        <f t="shared" si="1"/>
        <v>2.5525367804292331E-2</v>
      </c>
      <c r="F77" s="162">
        <f t="shared" si="2"/>
        <v>0.42985493124170182</v>
      </c>
      <c r="G77" s="131">
        <f t="shared" si="3"/>
        <v>14</v>
      </c>
      <c r="H77" s="95" t="str">
        <f t="shared" si="4"/>
        <v>ЭИИ</v>
      </c>
      <c r="I77" s="132">
        <v>0</v>
      </c>
      <c r="J77" s="95">
        <v>-1</v>
      </c>
      <c r="K77" s="95">
        <v>0</v>
      </c>
      <c r="L77" s="96">
        <v>-2</v>
      </c>
      <c r="M77" s="95">
        <v>2</v>
      </c>
      <c r="N77" s="97">
        <v>0</v>
      </c>
      <c r="O77" s="95">
        <v>0</v>
      </c>
      <c r="P77" s="95">
        <v>3</v>
      </c>
      <c r="Q77" s="95">
        <v>1</v>
      </c>
      <c r="R77" s="96">
        <v>0</v>
      </c>
      <c r="S77" s="95">
        <v>0</v>
      </c>
      <c r="T77" s="97">
        <v>-1</v>
      </c>
      <c r="U77" s="96">
        <v>0</v>
      </c>
      <c r="V77" s="95">
        <v>0</v>
      </c>
      <c r="W77" s="97">
        <v>1</v>
      </c>
      <c r="X77" s="133">
        <f t="shared" si="5"/>
        <v>4.5825756949558398</v>
      </c>
      <c r="Y77" s="138">
        <f t="shared" si="6"/>
        <v>0.6546536707079772</v>
      </c>
      <c r="Z77" s="136">
        <f t="shared" si="7"/>
        <v>1.091089451179962</v>
      </c>
      <c r="AA77" s="136">
        <f t="shared" si="8"/>
        <v>0.65465367070797731</v>
      </c>
      <c r="AB77" s="136">
        <f t="shared" si="9"/>
        <v>1.091089451179962</v>
      </c>
      <c r="AC77" s="135">
        <f t="shared" si="10"/>
        <v>-1.9639610121239317</v>
      </c>
      <c r="AD77" s="136">
        <f t="shared" si="11"/>
        <v>-1.5275252316519468</v>
      </c>
      <c r="AE77" s="136">
        <f t="shared" si="12"/>
        <v>0.6546536707079772</v>
      </c>
      <c r="AF77" s="137">
        <f t="shared" si="13"/>
        <v>-0.6546536707079772</v>
      </c>
      <c r="AG77" s="135">
        <f t="shared" si="14"/>
        <v>-0.6546536707079772</v>
      </c>
      <c r="AH77" s="136">
        <f t="shared" si="15"/>
        <v>-0.21821789023599239</v>
      </c>
      <c r="AI77" s="136">
        <f t="shared" si="16"/>
        <v>-0.6546536707079772</v>
      </c>
      <c r="AJ77" s="137">
        <f t="shared" si="17"/>
        <v>-0.21821789023599256</v>
      </c>
      <c r="AK77" s="136">
        <f t="shared" si="18"/>
        <v>1.091089451179962</v>
      </c>
      <c r="AL77" s="136">
        <f t="shared" si="19"/>
        <v>1.527525231651947</v>
      </c>
      <c r="AM77" s="136">
        <f t="shared" si="20"/>
        <v>0.21821789023599239</v>
      </c>
      <c r="AN77" s="139">
        <f t="shared" si="21"/>
        <v>-1.091089451179962</v>
      </c>
      <c r="AO77" s="134">
        <f t="shared" si="22"/>
        <v>0</v>
      </c>
      <c r="AP77" s="134">
        <f t="shared" si="23"/>
        <v>-0.21821789023599239</v>
      </c>
      <c r="AQ77" s="134">
        <f t="shared" si="24"/>
        <v>0</v>
      </c>
      <c r="AR77" s="135">
        <f t="shared" si="25"/>
        <v>-0.43643578047198478</v>
      </c>
      <c r="AS77" s="136">
        <f t="shared" si="26"/>
        <v>0.43643578047198478</v>
      </c>
      <c r="AT77" s="137">
        <f t="shared" si="27"/>
        <v>0</v>
      </c>
      <c r="AU77" s="134">
        <f t="shared" si="28"/>
        <v>0</v>
      </c>
      <c r="AV77" s="134">
        <f t="shared" si="29"/>
        <v>0.6546536707079772</v>
      </c>
      <c r="AW77" s="134">
        <f t="shared" si="30"/>
        <v>0.21821789023599239</v>
      </c>
      <c r="AX77" s="135">
        <f t="shared" si="31"/>
        <v>0</v>
      </c>
      <c r="AY77" s="136">
        <f t="shared" si="32"/>
        <v>0</v>
      </c>
      <c r="AZ77" s="137">
        <f t="shared" si="33"/>
        <v>-0.21821789023599239</v>
      </c>
      <c r="BA77" s="134">
        <f t="shared" si="34"/>
        <v>0</v>
      </c>
      <c r="BB77" s="134">
        <f t="shared" si="35"/>
        <v>0</v>
      </c>
      <c r="BC77" s="134">
        <f t="shared" si="36"/>
        <v>0.21821789023599239</v>
      </c>
      <c r="BD77" s="138">
        <f t="shared" si="37"/>
        <v>-0.43643578047198472</v>
      </c>
      <c r="BE77" s="136">
        <f t="shared" si="38"/>
        <v>3.0550504633038935</v>
      </c>
      <c r="BF77" s="136">
        <f t="shared" si="39"/>
        <v>0.87287156094396945</v>
      </c>
      <c r="BG77" s="136">
        <f t="shared" si="40"/>
        <v>-3.4914862437758782</v>
      </c>
      <c r="BH77" s="135">
        <f t="shared" si="41"/>
        <v>-1.091089451179962</v>
      </c>
      <c r="BI77" s="136">
        <f t="shared" si="42"/>
        <v>-1.5275252316519468</v>
      </c>
      <c r="BJ77" s="136">
        <f t="shared" si="43"/>
        <v>1.5275252316519468</v>
      </c>
      <c r="BK77" s="137">
        <f t="shared" si="44"/>
        <v>1.091089451179962</v>
      </c>
      <c r="BL77" s="136">
        <f t="shared" si="45"/>
        <v>0.87287156094396956</v>
      </c>
      <c r="BM77" s="136">
        <f t="shared" si="46"/>
        <v>-0.87287156094396956</v>
      </c>
      <c r="BN77" s="136">
        <f t="shared" si="47"/>
        <v>-0.43643578047198484</v>
      </c>
      <c r="BO77" s="139">
        <f t="shared" si="48"/>
        <v>0.43643578047198484</v>
      </c>
      <c r="BP77" s="130" t="str">
        <f t="shared" si="49"/>
        <v>Валерия</v>
      </c>
      <c r="BQ77" s="130" t="str">
        <f t="shared" si="50"/>
        <v>Ты где-то там</v>
      </c>
      <c r="BR77" s="140">
        <f t="shared" si="51"/>
        <v>3.4914862437758787</v>
      </c>
      <c r="BS77" s="141">
        <f t="shared" si="52"/>
        <v>-3.4914862437758787</v>
      </c>
      <c r="BT77" s="141">
        <f t="shared" si="53"/>
        <v>-1.7457431218879393</v>
      </c>
      <c r="BU77" s="142">
        <f t="shared" si="54"/>
        <v>1.7457431218879398</v>
      </c>
      <c r="BV77" s="140">
        <f t="shared" si="55"/>
        <v>0.87287156094396945</v>
      </c>
      <c r="BW77" s="141">
        <f t="shared" si="56"/>
        <v>2.6186146828319092</v>
      </c>
      <c r="BX77" s="141">
        <f t="shared" si="57"/>
        <v>0.87287156094396967</v>
      </c>
      <c r="BY77" s="142">
        <f t="shared" si="58"/>
        <v>-4.3643578047198481</v>
      </c>
      <c r="BZ77" s="140">
        <f t="shared" si="59"/>
        <v>-0.87287156094396989</v>
      </c>
      <c r="CA77" s="141">
        <f t="shared" si="60"/>
        <v>0.87287156094396989</v>
      </c>
      <c r="CB77" s="141">
        <f t="shared" si="61"/>
        <v>-0.87287156094396978</v>
      </c>
      <c r="CC77" s="142">
        <f t="shared" si="62"/>
        <v>0.87287156094396978</v>
      </c>
      <c r="CD77" s="140">
        <f t="shared" si="63"/>
        <v>0.87287156094396967</v>
      </c>
      <c r="CE77" s="141">
        <f t="shared" si="64"/>
        <v>2.6186146828319092</v>
      </c>
      <c r="CF77" s="141">
        <f t="shared" si="65"/>
        <v>-0.87287156094396967</v>
      </c>
      <c r="CG77" s="142">
        <f t="shared" si="66"/>
        <v>-2.6186146828319092</v>
      </c>
      <c r="CH77" s="140">
        <f t="shared" si="67"/>
        <v>-2.6186146828319088</v>
      </c>
      <c r="CI77" s="141">
        <f t="shared" si="68"/>
        <v>0.87287156094396945</v>
      </c>
      <c r="CJ77" s="141">
        <f t="shared" si="69"/>
        <v>-0.87287156094396945</v>
      </c>
      <c r="CK77" s="142">
        <f t="shared" si="70"/>
        <v>2.6186146828319092</v>
      </c>
      <c r="CL77" s="142" t="s">
        <v>136</v>
      </c>
      <c r="CM77" s="143">
        <f t="shared" si="71"/>
        <v>1.636634176769943</v>
      </c>
      <c r="CN77" s="89">
        <f t="shared" si="72"/>
        <v>2.7277236279499051</v>
      </c>
      <c r="CO77" s="89">
        <f t="shared" si="73"/>
        <v>-1.636634176769943</v>
      </c>
      <c r="CP77" s="89">
        <f t="shared" si="74"/>
        <v>-2.7277236279499051</v>
      </c>
      <c r="CQ77" s="89">
        <f t="shared" si="75"/>
        <v>-1.636634176769943</v>
      </c>
      <c r="CR77" s="89">
        <f t="shared" si="76"/>
        <v>-0.54554472558998102</v>
      </c>
      <c r="CS77" s="89">
        <f t="shared" si="77"/>
        <v>1.636634176769943</v>
      </c>
      <c r="CT77" s="144">
        <f t="shared" si="78"/>
        <v>0.54554472558998102</v>
      </c>
      <c r="CU77" s="130" t="str">
        <f t="shared" si="79"/>
        <v>Валерия</v>
      </c>
      <c r="CV77" s="130" t="str">
        <f t="shared" si="80"/>
        <v>Ты где-то там</v>
      </c>
    </row>
    <row r="78" spans="1:100">
      <c r="A78" s="145" t="s">
        <v>242</v>
      </c>
      <c r="B78" s="130" t="s">
        <v>243</v>
      </c>
      <c r="C78" s="130" t="s">
        <v>244</v>
      </c>
      <c r="D78" s="160">
        <f t="shared" si="0"/>
        <v>0.52011410329383601</v>
      </c>
      <c r="E78" s="161">
        <f t="shared" si="1"/>
        <v>-0.29315522185652576</v>
      </c>
      <c r="F78" s="162">
        <f t="shared" si="2"/>
        <v>0.23948963259624276</v>
      </c>
      <c r="G78" s="131">
        <f t="shared" si="3"/>
        <v>8</v>
      </c>
      <c r="H78" s="95" t="str">
        <f t="shared" si="4"/>
        <v>ЭИЭ</v>
      </c>
      <c r="I78" s="132">
        <v>0</v>
      </c>
      <c r="J78" s="95">
        <v>0</v>
      </c>
      <c r="K78" s="95">
        <v>1</v>
      </c>
      <c r="L78" s="96">
        <v>0</v>
      </c>
      <c r="M78" s="95">
        <v>3</v>
      </c>
      <c r="N78" s="97">
        <v>0</v>
      </c>
      <c r="O78" s="95">
        <v>1</v>
      </c>
      <c r="P78" s="95">
        <v>-2</v>
      </c>
      <c r="Q78" s="95">
        <v>0</v>
      </c>
      <c r="R78" s="96">
        <v>-1</v>
      </c>
      <c r="S78" s="95">
        <v>0</v>
      </c>
      <c r="T78" s="97">
        <v>0</v>
      </c>
      <c r="U78" s="96">
        <v>1</v>
      </c>
      <c r="V78" s="95">
        <v>0</v>
      </c>
      <c r="W78" s="97">
        <v>0</v>
      </c>
      <c r="X78" s="133">
        <f t="shared" si="5"/>
        <v>4.1231056256176606</v>
      </c>
      <c r="Y78" s="138">
        <f t="shared" si="6"/>
        <v>0.72760687510899902</v>
      </c>
      <c r="Z78" s="136">
        <f t="shared" si="7"/>
        <v>0.24253562503633297</v>
      </c>
      <c r="AA78" s="136">
        <f t="shared" si="8"/>
        <v>-1.212678125181665</v>
      </c>
      <c r="AB78" s="136">
        <f t="shared" si="9"/>
        <v>-0.72760687510899902</v>
      </c>
      <c r="AC78" s="135">
        <f t="shared" si="10"/>
        <v>0.24253562503633297</v>
      </c>
      <c r="AD78" s="136">
        <f t="shared" si="11"/>
        <v>-0.24253562503633297</v>
      </c>
      <c r="AE78" s="136">
        <f t="shared" si="12"/>
        <v>1.212678125181665</v>
      </c>
      <c r="AF78" s="137">
        <f t="shared" si="13"/>
        <v>1.6977493752543311</v>
      </c>
      <c r="AG78" s="135">
        <f t="shared" si="14"/>
        <v>-0.24253562503633297</v>
      </c>
      <c r="AH78" s="136">
        <f t="shared" si="15"/>
        <v>-0.72760687510899902</v>
      </c>
      <c r="AI78" s="136">
        <f t="shared" si="16"/>
        <v>1.6977493752543311</v>
      </c>
      <c r="AJ78" s="137">
        <f t="shared" si="17"/>
        <v>0.24253562503633297</v>
      </c>
      <c r="AK78" s="136">
        <f t="shared" si="18"/>
        <v>0.24253562503633297</v>
      </c>
      <c r="AL78" s="136">
        <f t="shared" si="19"/>
        <v>-0.24253562503633297</v>
      </c>
      <c r="AM78" s="136">
        <f t="shared" si="20"/>
        <v>-0.72760687510899902</v>
      </c>
      <c r="AN78" s="139">
        <f t="shared" si="21"/>
        <v>-2.1828206253269968</v>
      </c>
      <c r="AO78" s="134">
        <f t="shared" si="22"/>
        <v>0</v>
      </c>
      <c r="AP78" s="134">
        <f t="shared" si="23"/>
        <v>0</v>
      </c>
      <c r="AQ78" s="134">
        <f t="shared" si="24"/>
        <v>0.24253562503633297</v>
      </c>
      <c r="AR78" s="135">
        <f t="shared" si="25"/>
        <v>0</v>
      </c>
      <c r="AS78" s="136">
        <f t="shared" si="26"/>
        <v>0.72760687510899891</v>
      </c>
      <c r="AT78" s="137">
        <f t="shared" si="27"/>
        <v>0</v>
      </c>
      <c r="AU78" s="134">
        <f t="shared" si="28"/>
        <v>0.24253562503633297</v>
      </c>
      <c r="AV78" s="134">
        <f t="shared" si="29"/>
        <v>-0.48507125007266594</v>
      </c>
      <c r="AW78" s="134">
        <f t="shared" si="30"/>
        <v>0</v>
      </c>
      <c r="AX78" s="135">
        <f t="shared" si="31"/>
        <v>-0.24253562503633297</v>
      </c>
      <c r="AY78" s="136">
        <f t="shared" si="32"/>
        <v>0</v>
      </c>
      <c r="AZ78" s="137">
        <f t="shared" si="33"/>
        <v>0</v>
      </c>
      <c r="BA78" s="134">
        <f t="shared" si="34"/>
        <v>0.24253562503633297</v>
      </c>
      <c r="BB78" s="134">
        <f t="shared" si="35"/>
        <v>0</v>
      </c>
      <c r="BC78" s="134">
        <f t="shared" si="36"/>
        <v>0</v>
      </c>
      <c r="BD78" s="138">
        <f t="shared" si="37"/>
        <v>4.0018378130994945</v>
      </c>
      <c r="BE78" s="136">
        <f t="shared" si="38"/>
        <v>1.0914103126634986</v>
      </c>
      <c r="BF78" s="136">
        <f t="shared" si="39"/>
        <v>-3.2742309379904952</v>
      </c>
      <c r="BG78" s="136">
        <f t="shared" si="40"/>
        <v>-0.36380343755449962</v>
      </c>
      <c r="BH78" s="135">
        <f t="shared" si="41"/>
        <v>0.54570515633174921</v>
      </c>
      <c r="BI78" s="136">
        <f t="shared" si="42"/>
        <v>-0.90950859388624861</v>
      </c>
      <c r="BJ78" s="136">
        <f t="shared" si="43"/>
        <v>-0.90950859388624861</v>
      </c>
      <c r="BK78" s="137">
        <f t="shared" si="44"/>
        <v>0.54570515633174921</v>
      </c>
      <c r="BL78" s="136">
        <f t="shared" si="45"/>
        <v>-0.18190171877724973</v>
      </c>
      <c r="BM78" s="136">
        <f t="shared" si="46"/>
        <v>-0.18190171877724973</v>
      </c>
      <c r="BN78" s="136">
        <f t="shared" si="47"/>
        <v>-0.18190171877724973</v>
      </c>
      <c r="BO78" s="139">
        <f t="shared" si="48"/>
        <v>-0.18190171877724973</v>
      </c>
      <c r="BP78" s="130" t="str">
        <f t="shared" si="49"/>
        <v>Вельвет</v>
      </c>
      <c r="BQ78" s="130" t="str">
        <f t="shared" si="50"/>
        <v>Продавец кукол</v>
      </c>
      <c r="BR78" s="140">
        <f t="shared" si="51"/>
        <v>-0.97014250014533199</v>
      </c>
      <c r="BS78" s="141">
        <f t="shared" si="52"/>
        <v>2.9104275004359961</v>
      </c>
      <c r="BT78" s="141">
        <f t="shared" si="53"/>
        <v>0.9701425001453321</v>
      </c>
      <c r="BU78" s="142">
        <f t="shared" si="54"/>
        <v>-2.9104275004359961</v>
      </c>
      <c r="BV78" s="140">
        <f t="shared" si="55"/>
        <v>2.9104275004359961</v>
      </c>
      <c r="BW78" s="141">
        <f t="shared" si="56"/>
        <v>2.9104275004359961</v>
      </c>
      <c r="BX78" s="141">
        <f t="shared" si="57"/>
        <v>-2.9104275004359961</v>
      </c>
      <c r="BY78" s="142">
        <f t="shared" si="58"/>
        <v>-2.9104275004359961</v>
      </c>
      <c r="BZ78" s="140">
        <f t="shared" si="59"/>
        <v>0.97014250014533199</v>
      </c>
      <c r="CA78" s="141">
        <f t="shared" si="60"/>
        <v>-0.97014250014533199</v>
      </c>
      <c r="CB78" s="141">
        <f t="shared" si="61"/>
        <v>-0.97014250014533188</v>
      </c>
      <c r="CC78" s="142">
        <f t="shared" si="62"/>
        <v>0.9701425001453321</v>
      </c>
      <c r="CD78" s="140">
        <f t="shared" si="63"/>
        <v>0.9701425001453321</v>
      </c>
      <c r="CE78" s="141">
        <f t="shared" si="64"/>
        <v>-0.97014250014533199</v>
      </c>
      <c r="CF78" s="141">
        <f t="shared" si="65"/>
        <v>0.9701425001453321</v>
      </c>
      <c r="CG78" s="142">
        <f t="shared" si="66"/>
        <v>-0.97014250014533188</v>
      </c>
      <c r="CH78" s="140">
        <f t="shared" si="67"/>
        <v>-2.9104275004359961</v>
      </c>
      <c r="CI78" s="141">
        <f t="shared" si="68"/>
        <v>2.9104275004359961</v>
      </c>
      <c r="CJ78" s="141">
        <f t="shared" si="69"/>
        <v>-2.9104275004359961</v>
      </c>
      <c r="CK78" s="142">
        <f t="shared" si="70"/>
        <v>2.9104275004359961</v>
      </c>
      <c r="CL78" s="142" t="s">
        <v>136</v>
      </c>
      <c r="CM78" s="143">
        <f t="shared" si="71"/>
        <v>-0.60633906259083248</v>
      </c>
      <c r="CN78" s="89">
        <f t="shared" si="72"/>
        <v>-0.60633906259083248</v>
      </c>
      <c r="CO78" s="89">
        <f t="shared" si="73"/>
        <v>1.8190171877724974</v>
      </c>
      <c r="CP78" s="89">
        <f t="shared" si="74"/>
        <v>1.8190171877724974</v>
      </c>
      <c r="CQ78" s="89">
        <f t="shared" si="75"/>
        <v>1.8190171877724974</v>
      </c>
      <c r="CR78" s="89">
        <f t="shared" si="76"/>
        <v>-0.60633906259083248</v>
      </c>
      <c r="CS78" s="89">
        <f t="shared" si="77"/>
        <v>-0.60633906259083248</v>
      </c>
      <c r="CT78" s="144">
        <f t="shared" si="78"/>
        <v>-3.0316953129541622</v>
      </c>
      <c r="CU78" s="130" t="str">
        <f t="shared" si="79"/>
        <v>Вельвет</v>
      </c>
      <c r="CV78" s="130" t="str">
        <f t="shared" si="80"/>
        <v>Продавец кукол</v>
      </c>
    </row>
    <row r="79" spans="1:100">
      <c r="A79" s="129" t="s">
        <v>659</v>
      </c>
      <c r="B79" s="130" t="s">
        <v>129</v>
      </c>
      <c r="C79" s="130" t="s">
        <v>582</v>
      </c>
      <c r="D79" s="160">
        <f t="shared" si="0"/>
        <v>-0.30672639449692152</v>
      </c>
      <c r="E79" s="161">
        <f t="shared" si="1"/>
        <v>1.5596257347301133E-2</v>
      </c>
      <c r="F79" s="162">
        <f t="shared" si="2"/>
        <v>-0.40238857265527839</v>
      </c>
      <c r="G79" s="131">
        <f t="shared" si="3"/>
        <v>4</v>
      </c>
      <c r="H79" s="95" t="str">
        <f t="shared" si="4"/>
        <v>ЭСЭ</v>
      </c>
      <c r="I79" s="132">
        <v>0</v>
      </c>
      <c r="J79" s="95">
        <v>2</v>
      </c>
      <c r="K79" s="95">
        <v>-2</v>
      </c>
      <c r="L79" s="96">
        <v>-3</v>
      </c>
      <c r="M79" s="95">
        <v>-2</v>
      </c>
      <c r="N79" s="97">
        <v>-1</v>
      </c>
      <c r="O79" s="95">
        <v>1</v>
      </c>
      <c r="P79" s="95">
        <v>1</v>
      </c>
      <c r="Q79" s="95">
        <v>0</v>
      </c>
      <c r="R79" s="96">
        <v>0</v>
      </c>
      <c r="S79" s="95">
        <v>0</v>
      </c>
      <c r="T79" s="97">
        <v>0</v>
      </c>
      <c r="U79" s="96">
        <v>0</v>
      </c>
      <c r="V79" s="95">
        <v>0</v>
      </c>
      <c r="W79" s="97">
        <v>1</v>
      </c>
      <c r="X79" s="133">
        <f t="shared" si="5"/>
        <v>5</v>
      </c>
      <c r="Y79" s="138">
        <f t="shared" si="6"/>
        <v>-0.60000000000000009</v>
      </c>
      <c r="Z79" s="136">
        <f t="shared" si="7"/>
        <v>-1</v>
      </c>
      <c r="AA79" s="136">
        <f t="shared" si="8"/>
        <v>0.60000000000000009</v>
      </c>
      <c r="AB79" s="136">
        <f t="shared" si="9"/>
        <v>2.6</v>
      </c>
      <c r="AC79" s="135">
        <f t="shared" si="10"/>
        <v>-0.19999999999999996</v>
      </c>
      <c r="AD79" s="136">
        <f t="shared" si="11"/>
        <v>0.20000000000000007</v>
      </c>
      <c r="AE79" s="136">
        <f t="shared" si="12"/>
        <v>-0.60000000000000009</v>
      </c>
      <c r="AF79" s="137">
        <f t="shared" si="13"/>
        <v>0.59999999999999987</v>
      </c>
      <c r="AG79" s="135">
        <f t="shared" si="14"/>
        <v>0.60000000000000009</v>
      </c>
      <c r="AH79" s="136">
        <f t="shared" si="15"/>
        <v>0.20000000000000007</v>
      </c>
      <c r="AI79" s="136">
        <f t="shared" si="16"/>
        <v>-2.1999999999999997</v>
      </c>
      <c r="AJ79" s="137">
        <f t="shared" si="17"/>
        <v>-0.19999999999999996</v>
      </c>
      <c r="AK79" s="136">
        <f t="shared" si="18"/>
        <v>0.19999999999999996</v>
      </c>
      <c r="AL79" s="136">
        <f t="shared" si="19"/>
        <v>0.6</v>
      </c>
      <c r="AM79" s="136">
        <f t="shared" si="20"/>
        <v>-1</v>
      </c>
      <c r="AN79" s="139">
        <f t="shared" si="21"/>
        <v>0.20000000000000007</v>
      </c>
      <c r="AO79" s="134">
        <f t="shared" si="22"/>
        <v>0</v>
      </c>
      <c r="AP79" s="134">
        <f t="shared" si="23"/>
        <v>0.4</v>
      </c>
      <c r="AQ79" s="134">
        <f t="shared" si="24"/>
        <v>-0.4</v>
      </c>
      <c r="AR79" s="135">
        <f t="shared" si="25"/>
        <v>-0.6</v>
      </c>
      <c r="AS79" s="136">
        <f t="shared" si="26"/>
        <v>-0.4</v>
      </c>
      <c r="AT79" s="137">
        <f t="shared" si="27"/>
        <v>-0.2</v>
      </c>
      <c r="AU79" s="134">
        <f t="shared" si="28"/>
        <v>0.2</v>
      </c>
      <c r="AV79" s="134">
        <f t="shared" si="29"/>
        <v>0.2</v>
      </c>
      <c r="AW79" s="134">
        <f t="shared" si="30"/>
        <v>0</v>
      </c>
      <c r="AX79" s="135">
        <f t="shared" si="31"/>
        <v>0</v>
      </c>
      <c r="AY79" s="136">
        <f t="shared" si="32"/>
        <v>0</v>
      </c>
      <c r="AZ79" s="137">
        <f t="shared" si="33"/>
        <v>0</v>
      </c>
      <c r="BA79" s="134">
        <f t="shared" si="34"/>
        <v>0</v>
      </c>
      <c r="BB79" s="134">
        <f t="shared" si="35"/>
        <v>0</v>
      </c>
      <c r="BC79" s="134">
        <f t="shared" si="36"/>
        <v>0.2</v>
      </c>
      <c r="BD79" s="138">
        <f t="shared" si="37"/>
        <v>-2.8000000000000003</v>
      </c>
      <c r="BE79" s="136">
        <f t="shared" si="38"/>
        <v>-0.80000000000000027</v>
      </c>
      <c r="BF79" s="136">
        <f t="shared" si="39"/>
        <v>0.80000000000000027</v>
      </c>
      <c r="BG79" s="136">
        <f t="shared" si="40"/>
        <v>0.39999999999999991</v>
      </c>
      <c r="BH79" s="135">
        <f t="shared" si="41"/>
        <v>-1.2999999999999998</v>
      </c>
      <c r="BI79" s="136">
        <f t="shared" si="42"/>
        <v>-1.6999999999999997</v>
      </c>
      <c r="BJ79" s="136">
        <f t="shared" si="43"/>
        <v>1.0999999999999996</v>
      </c>
      <c r="BK79" s="137">
        <f t="shared" si="44"/>
        <v>3.1</v>
      </c>
      <c r="BL79" s="136">
        <f t="shared" si="45"/>
        <v>-0.70000000000000007</v>
      </c>
      <c r="BM79" s="136">
        <f t="shared" si="46"/>
        <v>9.9999999999999978E-2</v>
      </c>
      <c r="BN79" s="136">
        <f t="shared" si="47"/>
        <v>0.50000000000000011</v>
      </c>
      <c r="BO79" s="139">
        <f t="shared" si="48"/>
        <v>1.3000000000000003</v>
      </c>
      <c r="BP79" s="130" t="str">
        <f t="shared" si="49"/>
        <v>Вера Брежнева</v>
      </c>
      <c r="BQ79" s="130" t="str">
        <f t="shared" si="50"/>
        <v>Доброе утро</v>
      </c>
      <c r="BR79" s="140">
        <f t="shared" si="51"/>
        <v>1.6</v>
      </c>
      <c r="BS79" s="141">
        <f t="shared" si="52"/>
        <v>0</v>
      </c>
      <c r="BT79" s="141">
        <f t="shared" si="53"/>
        <v>-1.5999999999999994</v>
      </c>
      <c r="BU79" s="142">
        <f t="shared" si="54"/>
        <v>0</v>
      </c>
      <c r="BV79" s="140">
        <f t="shared" si="55"/>
        <v>-4</v>
      </c>
      <c r="BW79" s="141">
        <f t="shared" si="56"/>
        <v>0.79999999999999971</v>
      </c>
      <c r="BX79" s="141">
        <f t="shared" si="57"/>
        <v>4</v>
      </c>
      <c r="BY79" s="142">
        <f t="shared" si="58"/>
        <v>-0.79999999999999982</v>
      </c>
      <c r="BZ79" s="140">
        <f t="shared" si="59"/>
        <v>0</v>
      </c>
      <c r="CA79" s="141">
        <f t="shared" si="60"/>
        <v>0</v>
      </c>
      <c r="CB79" s="141">
        <f t="shared" si="61"/>
        <v>3.2</v>
      </c>
      <c r="CC79" s="142">
        <f t="shared" si="62"/>
        <v>-3.1999999999999997</v>
      </c>
      <c r="CD79" s="140">
        <f t="shared" si="63"/>
        <v>4</v>
      </c>
      <c r="CE79" s="141">
        <f t="shared" si="64"/>
        <v>0.8</v>
      </c>
      <c r="CF79" s="141">
        <f t="shared" si="65"/>
        <v>-3.9999999999999996</v>
      </c>
      <c r="CG79" s="142">
        <f t="shared" si="66"/>
        <v>-0.79999999999999993</v>
      </c>
      <c r="CH79" s="140">
        <f t="shared" si="67"/>
        <v>3.2000000000000006</v>
      </c>
      <c r="CI79" s="141">
        <f t="shared" si="68"/>
        <v>-2.2204460492503131E-16</v>
      </c>
      <c r="CJ79" s="141">
        <f t="shared" si="69"/>
        <v>0</v>
      </c>
      <c r="CK79" s="142">
        <f t="shared" si="70"/>
        <v>-3.1999999999999997</v>
      </c>
      <c r="CL79" s="142" t="s">
        <v>136</v>
      </c>
      <c r="CM79" s="143">
        <f t="shared" si="71"/>
        <v>0</v>
      </c>
      <c r="CN79" s="89">
        <f t="shared" si="72"/>
        <v>2</v>
      </c>
      <c r="CO79" s="89">
        <f t="shared" si="73"/>
        <v>-1</v>
      </c>
      <c r="CP79" s="89">
        <f t="shared" si="74"/>
        <v>1</v>
      </c>
      <c r="CQ79" s="89">
        <f t="shared" si="75"/>
        <v>-2</v>
      </c>
      <c r="CR79" s="89">
        <f t="shared" si="76"/>
        <v>0</v>
      </c>
      <c r="CS79" s="89">
        <f t="shared" si="77"/>
        <v>-1</v>
      </c>
      <c r="CT79" s="144">
        <f t="shared" si="78"/>
        <v>1</v>
      </c>
      <c r="CU79" s="130" t="str">
        <f t="shared" si="79"/>
        <v>Вера Брежнева</v>
      </c>
      <c r="CV79" s="130" t="str">
        <f t="shared" si="80"/>
        <v>Доброе утро</v>
      </c>
    </row>
    <row r="80" spans="1:100">
      <c r="A80" s="145" t="s">
        <v>128</v>
      </c>
      <c r="B80" s="130" t="s">
        <v>129</v>
      </c>
      <c r="C80" s="130" t="s">
        <v>130</v>
      </c>
      <c r="D80" s="160">
        <f t="shared" si="0"/>
        <v>4.7707024332869614E-2</v>
      </c>
      <c r="E80" s="161">
        <f t="shared" si="1"/>
        <v>0.26238863383078287</v>
      </c>
      <c r="F80" s="162">
        <f t="shared" si="2"/>
        <v>0.52841599273640028</v>
      </c>
      <c r="G80" s="131">
        <f t="shared" si="3"/>
        <v>4</v>
      </c>
      <c r="H80" s="95" t="str">
        <f t="shared" si="4"/>
        <v>ЭСЭ</v>
      </c>
      <c r="I80" s="132">
        <v>0</v>
      </c>
      <c r="J80" s="95">
        <v>3</v>
      </c>
      <c r="K80" s="95">
        <v>0</v>
      </c>
      <c r="L80" s="96">
        <v>-1</v>
      </c>
      <c r="M80" s="95">
        <v>-2</v>
      </c>
      <c r="N80" s="97">
        <v>-1</v>
      </c>
      <c r="O80" s="95">
        <v>1</v>
      </c>
      <c r="P80" s="95">
        <v>1</v>
      </c>
      <c r="Q80" s="95">
        <v>1</v>
      </c>
      <c r="R80" s="96">
        <v>0</v>
      </c>
      <c r="S80" s="95">
        <v>0</v>
      </c>
      <c r="T80" s="97">
        <v>0</v>
      </c>
      <c r="U80" s="96">
        <v>0</v>
      </c>
      <c r="V80" s="95">
        <v>0</v>
      </c>
      <c r="W80" s="97">
        <v>1</v>
      </c>
      <c r="X80" s="133">
        <f t="shared" si="5"/>
        <v>4.358898943540674</v>
      </c>
      <c r="Y80" s="138">
        <f t="shared" si="6"/>
        <v>0.68824720161168518</v>
      </c>
      <c r="Z80" s="136">
        <f t="shared" si="7"/>
        <v>-1.1470786693528086</v>
      </c>
      <c r="AA80" s="136">
        <f t="shared" si="8"/>
        <v>0.68824720161168518</v>
      </c>
      <c r="AB80" s="136">
        <f t="shared" si="9"/>
        <v>2.5235730725761787</v>
      </c>
      <c r="AC80" s="135">
        <f t="shared" si="10"/>
        <v>0.68824720161168518</v>
      </c>
      <c r="AD80" s="136">
        <f t="shared" si="11"/>
        <v>-0.22941573387056174</v>
      </c>
      <c r="AE80" s="136">
        <f t="shared" si="12"/>
        <v>-1.1470786693528088</v>
      </c>
      <c r="AF80" s="137">
        <f t="shared" si="13"/>
        <v>-0.22941573387056174</v>
      </c>
      <c r="AG80" s="135">
        <f t="shared" si="14"/>
        <v>1.1470786693528086</v>
      </c>
      <c r="AH80" s="136">
        <f t="shared" si="15"/>
        <v>-0.68824720161168518</v>
      </c>
      <c r="AI80" s="136">
        <f t="shared" si="16"/>
        <v>-1.6059101370939322</v>
      </c>
      <c r="AJ80" s="137">
        <f t="shared" si="17"/>
        <v>0.22941573387056169</v>
      </c>
      <c r="AK80" s="136">
        <f t="shared" si="18"/>
        <v>0.22941573387056169</v>
      </c>
      <c r="AL80" s="136">
        <f t="shared" si="19"/>
        <v>-0.68824720161168518</v>
      </c>
      <c r="AM80" s="136">
        <f t="shared" si="20"/>
        <v>-0.68824720161168518</v>
      </c>
      <c r="AN80" s="139">
        <f t="shared" si="21"/>
        <v>0.22941573387056169</v>
      </c>
      <c r="AO80" s="134">
        <f t="shared" si="22"/>
        <v>0</v>
      </c>
      <c r="AP80" s="134">
        <f t="shared" si="23"/>
        <v>0.68824720161168518</v>
      </c>
      <c r="AQ80" s="134">
        <f t="shared" si="24"/>
        <v>0</v>
      </c>
      <c r="AR80" s="135">
        <f t="shared" si="25"/>
        <v>-0.22941573387056174</v>
      </c>
      <c r="AS80" s="136">
        <f t="shared" si="26"/>
        <v>-0.45883146774112349</v>
      </c>
      <c r="AT80" s="137">
        <f t="shared" si="27"/>
        <v>-0.22941573387056174</v>
      </c>
      <c r="AU80" s="134">
        <f t="shared" si="28"/>
        <v>0.22941573387056174</v>
      </c>
      <c r="AV80" s="134">
        <f t="shared" si="29"/>
        <v>0.22941573387056174</v>
      </c>
      <c r="AW80" s="134">
        <f t="shared" si="30"/>
        <v>0.22941573387056174</v>
      </c>
      <c r="AX80" s="135">
        <f t="shared" si="31"/>
        <v>0</v>
      </c>
      <c r="AY80" s="136">
        <f t="shared" si="32"/>
        <v>0</v>
      </c>
      <c r="AZ80" s="137">
        <f t="shared" si="33"/>
        <v>0</v>
      </c>
      <c r="BA80" s="134">
        <f t="shared" si="34"/>
        <v>0</v>
      </c>
      <c r="BB80" s="134">
        <f t="shared" si="35"/>
        <v>0</v>
      </c>
      <c r="BC80" s="134">
        <f t="shared" si="36"/>
        <v>0.22941573387056174</v>
      </c>
      <c r="BD80" s="138">
        <f t="shared" si="37"/>
        <v>-2.7529888064467407</v>
      </c>
      <c r="BE80" s="136">
        <f t="shared" si="38"/>
        <v>0</v>
      </c>
      <c r="BF80" s="136">
        <f t="shared" si="39"/>
        <v>1.3764944032233704</v>
      </c>
      <c r="BG80" s="136">
        <f t="shared" si="40"/>
        <v>1.3764944032233704</v>
      </c>
      <c r="BH80" s="135">
        <f t="shared" si="41"/>
        <v>-0.68824720161168518</v>
      </c>
      <c r="BI80" s="136">
        <f t="shared" si="42"/>
        <v>-0.68824720161168518</v>
      </c>
      <c r="BJ80" s="136">
        <f t="shared" si="43"/>
        <v>-0.68824720161168518</v>
      </c>
      <c r="BK80" s="137">
        <f t="shared" si="44"/>
        <v>2.0647416048350555</v>
      </c>
      <c r="BL80" s="136">
        <f t="shared" si="45"/>
        <v>-0.68824720161168518</v>
      </c>
      <c r="BM80" s="136">
        <f t="shared" si="46"/>
        <v>-0.68824720161168518</v>
      </c>
      <c r="BN80" s="136">
        <f t="shared" si="47"/>
        <v>-0.68824720161168518</v>
      </c>
      <c r="BO80" s="139">
        <f t="shared" si="48"/>
        <v>2.0647416048350555</v>
      </c>
      <c r="BP80" s="130" t="str">
        <f t="shared" si="49"/>
        <v>Вера Брежнева</v>
      </c>
      <c r="BQ80" s="130" t="str">
        <f t="shared" si="50"/>
        <v>Реальная жизнь</v>
      </c>
      <c r="BR80" s="140">
        <f t="shared" si="51"/>
        <v>2.7529888064467407</v>
      </c>
      <c r="BS80" s="141">
        <f t="shared" si="52"/>
        <v>-0.9176629354822472</v>
      </c>
      <c r="BT80" s="141">
        <f t="shared" si="53"/>
        <v>-0.91766293548224709</v>
      </c>
      <c r="BU80" s="142">
        <f t="shared" si="54"/>
        <v>-0.91766293548224709</v>
      </c>
      <c r="BV80" s="140">
        <f t="shared" si="55"/>
        <v>-1.835325870964494</v>
      </c>
      <c r="BW80" s="141">
        <f t="shared" si="56"/>
        <v>-1.835325870964494</v>
      </c>
      <c r="BX80" s="141">
        <f t="shared" si="57"/>
        <v>3.670651741928987</v>
      </c>
      <c r="BY80" s="142">
        <f t="shared" si="58"/>
        <v>0</v>
      </c>
      <c r="BZ80" s="140">
        <f t="shared" si="59"/>
        <v>2.7529888064467403</v>
      </c>
      <c r="CA80" s="141">
        <f t="shared" si="60"/>
        <v>-2.7529888064467407</v>
      </c>
      <c r="CB80" s="141">
        <f t="shared" si="61"/>
        <v>2.7529888064467403</v>
      </c>
      <c r="CC80" s="142">
        <f t="shared" si="62"/>
        <v>-2.7529888064467407</v>
      </c>
      <c r="CD80" s="140">
        <f t="shared" si="63"/>
        <v>3.6706517419289875</v>
      </c>
      <c r="CE80" s="141">
        <f t="shared" si="64"/>
        <v>-1.835325870964494</v>
      </c>
      <c r="CF80" s="141">
        <f t="shared" si="65"/>
        <v>-3.6706517419289879</v>
      </c>
      <c r="CG80" s="142">
        <f t="shared" si="66"/>
        <v>1.8353258709644935</v>
      </c>
      <c r="CH80" s="140">
        <f t="shared" si="67"/>
        <v>4.5883146774112342</v>
      </c>
      <c r="CI80" s="141">
        <f t="shared" si="68"/>
        <v>0.91766293548224687</v>
      </c>
      <c r="CJ80" s="141">
        <f t="shared" si="69"/>
        <v>-0.91766293548224698</v>
      </c>
      <c r="CK80" s="142">
        <f t="shared" si="70"/>
        <v>-4.5883146774112351</v>
      </c>
      <c r="CL80" s="142" t="s">
        <v>136</v>
      </c>
      <c r="CM80" s="143">
        <f t="shared" si="71"/>
        <v>1.7206180040292132</v>
      </c>
      <c r="CN80" s="89">
        <f t="shared" si="72"/>
        <v>1.7206180040292132</v>
      </c>
      <c r="CO80" s="89">
        <f t="shared" si="73"/>
        <v>-0.57353933467640439</v>
      </c>
      <c r="CP80" s="89">
        <f t="shared" si="74"/>
        <v>-0.57353933467640439</v>
      </c>
      <c r="CQ80" s="89">
        <f t="shared" si="75"/>
        <v>-0.57353933467640439</v>
      </c>
      <c r="CR80" s="89">
        <f t="shared" si="76"/>
        <v>-0.57353933467640439</v>
      </c>
      <c r="CS80" s="89">
        <f t="shared" si="77"/>
        <v>-0.57353933467640439</v>
      </c>
      <c r="CT80" s="144">
        <f t="shared" si="78"/>
        <v>-0.57353933467640439</v>
      </c>
      <c r="CU80" s="130" t="str">
        <f t="shared" si="79"/>
        <v>Вера Брежнева</v>
      </c>
      <c r="CV80" s="130" t="str">
        <f t="shared" si="80"/>
        <v>Реальная жизнь</v>
      </c>
    </row>
    <row r="81" spans="1:100">
      <c r="A81" s="129" t="s">
        <v>676</v>
      </c>
      <c r="B81" s="130" t="s">
        <v>607</v>
      </c>
      <c r="C81" s="130" t="s">
        <v>608</v>
      </c>
      <c r="D81" s="160">
        <f t="shared" si="0"/>
        <v>0.33346200862603698</v>
      </c>
      <c r="E81" s="161">
        <f t="shared" si="1"/>
        <v>5.5577001437672836E-2</v>
      </c>
      <c r="F81" s="162">
        <f t="shared" si="2"/>
        <v>0.40238857265527839</v>
      </c>
      <c r="G81" s="131">
        <f t="shared" si="3"/>
        <v>9</v>
      </c>
      <c r="H81" s="95" t="str">
        <f t="shared" si="4"/>
        <v>СЭЭ</v>
      </c>
      <c r="I81" s="132">
        <v>0</v>
      </c>
      <c r="J81" s="95">
        <v>2</v>
      </c>
      <c r="K81" s="95">
        <v>2</v>
      </c>
      <c r="L81" s="96">
        <v>-1</v>
      </c>
      <c r="M81" s="95">
        <v>0</v>
      </c>
      <c r="N81" s="97">
        <v>-1</v>
      </c>
      <c r="O81" s="95">
        <v>-1</v>
      </c>
      <c r="P81" s="95">
        <v>-1</v>
      </c>
      <c r="Q81" s="95">
        <v>0</v>
      </c>
      <c r="R81" s="96">
        <v>0</v>
      </c>
      <c r="S81" s="95">
        <v>0</v>
      </c>
      <c r="T81" s="97">
        <v>0</v>
      </c>
      <c r="U81" s="96">
        <v>-1</v>
      </c>
      <c r="V81" s="95">
        <v>0</v>
      </c>
      <c r="W81" s="97">
        <v>1</v>
      </c>
      <c r="X81" s="133">
        <f t="shared" si="5"/>
        <v>3.7416573867739413</v>
      </c>
      <c r="Y81" s="138">
        <f t="shared" si="6"/>
        <v>0</v>
      </c>
      <c r="Z81" s="136">
        <f t="shared" si="7"/>
        <v>-2.1380899352993947</v>
      </c>
      <c r="AA81" s="136">
        <f t="shared" si="8"/>
        <v>0</v>
      </c>
      <c r="AB81" s="136">
        <f t="shared" si="9"/>
        <v>0</v>
      </c>
      <c r="AC81" s="135">
        <f t="shared" si="10"/>
        <v>0.53452248382484879</v>
      </c>
      <c r="AD81" s="136">
        <f t="shared" si="11"/>
        <v>-0.53452248382484879</v>
      </c>
      <c r="AE81" s="136">
        <f t="shared" si="12"/>
        <v>0.53452248382484879</v>
      </c>
      <c r="AF81" s="137">
        <f t="shared" si="13"/>
        <v>-0.53452248382484879</v>
      </c>
      <c r="AG81" s="135">
        <f t="shared" si="14"/>
        <v>2.1380899352993947</v>
      </c>
      <c r="AH81" s="136">
        <f t="shared" si="15"/>
        <v>-1.0690449676496976</v>
      </c>
      <c r="AI81" s="136">
        <f t="shared" si="16"/>
        <v>0</v>
      </c>
      <c r="AJ81" s="137">
        <f t="shared" si="17"/>
        <v>1.0690449676496976</v>
      </c>
      <c r="AK81" s="136">
        <f t="shared" si="18"/>
        <v>1.6035674514745462</v>
      </c>
      <c r="AL81" s="136">
        <f t="shared" si="19"/>
        <v>-0.53452248382484879</v>
      </c>
      <c r="AM81" s="136">
        <f t="shared" si="20"/>
        <v>-0.53452248382484879</v>
      </c>
      <c r="AN81" s="139">
        <f t="shared" si="21"/>
        <v>-0.53452248382484879</v>
      </c>
      <c r="AO81" s="134">
        <f t="shared" si="22"/>
        <v>0</v>
      </c>
      <c r="AP81" s="134">
        <f t="shared" si="23"/>
        <v>0.53452248382484879</v>
      </c>
      <c r="AQ81" s="134">
        <f t="shared" si="24"/>
        <v>0.53452248382484879</v>
      </c>
      <c r="AR81" s="135">
        <f t="shared" si="25"/>
        <v>-0.2672612419124244</v>
      </c>
      <c r="AS81" s="136">
        <f t="shared" si="26"/>
        <v>0</v>
      </c>
      <c r="AT81" s="137">
        <f t="shared" si="27"/>
        <v>-0.2672612419124244</v>
      </c>
      <c r="AU81" s="134">
        <f t="shared" si="28"/>
        <v>-0.2672612419124244</v>
      </c>
      <c r="AV81" s="134">
        <f t="shared" si="29"/>
        <v>-0.2672612419124244</v>
      </c>
      <c r="AW81" s="134">
        <f t="shared" si="30"/>
        <v>0</v>
      </c>
      <c r="AX81" s="135">
        <f t="shared" si="31"/>
        <v>0</v>
      </c>
      <c r="AY81" s="136">
        <f t="shared" si="32"/>
        <v>0</v>
      </c>
      <c r="AZ81" s="137">
        <f t="shared" si="33"/>
        <v>0</v>
      </c>
      <c r="BA81" s="134">
        <f t="shared" si="34"/>
        <v>-0.2672612419124244</v>
      </c>
      <c r="BB81" s="134">
        <f t="shared" si="35"/>
        <v>0</v>
      </c>
      <c r="BC81" s="134">
        <f t="shared" si="36"/>
        <v>0.2672612419124244</v>
      </c>
      <c r="BD81" s="138">
        <f t="shared" si="37"/>
        <v>1.0690449676496976</v>
      </c>
      <c r="BE81" s="136">
        <f t="shared" si="38"/>
        <v>0.53452248382484868</v>
      </c>
      <c r="BF81" s="136">
        <f t="shared" si="39"/>
        <v>-0.53452248382484879</v>
      </c>
      <c r="BG81" s="136">
        <f t="shared" si="40"/>
        <v>2.1380899352993952</v>
      </c>
      <c r="BH81" s="135">
        <f t="shared" si="41"/>
        <v>-2.5389817981680318</v>
      </c>
      <c r="BI81" s="136">
        <f t="shared" si="42"/>
        <v>0.13363062095621225</v>
      </c>
      <c r="BJ81" s="136">
        <f t="shared" si="43"/>
        <v>0.66815310478106094</v>
      </c>
      <c r="BK81" s="137">
        <f t="shared" si="44"/>
        <v>0.13363062095621225</v>
      </c>
      <c r="BL81" s="136">
        <f t="shared" si="45"/>
        <v>-1.7371980724307585</v>
      </c>
      <c r="BM81" s="136">
        <f t="shared" si="46"/>
        <v>-0.66815310478106094</v>
      </c>
      <c r="BN81" s="136">
        <f t="shared" si="47"/>
        <v>-0.13363062095621225</v>
      </c>
      <c r="BO81" s="139">
        <f t="shared" si="48"/>
        <v>0.93541434669348544</v>
      </c>
      <c r="BP81" s="130" t="str">
        <f t="shared" si="49"/>
        <v>Верка Сердючка</v>
      </c>
      <c r="BQ81" s="130" t="str">
        <f t="shared" si="50"/>
        <v>Всё будет хорошо</v>
      </c>
      <c r="BR81" s="140">
        <f t="shared" si="51"/>
        <v>-2.1380899352993947</v>
      </c>
      <c r="BS81" s="141">
        <f t="shared" si="52"/>
        <v>0</v>
      </c>
      <c r="BT81" s="141">
        <f t="shared" si="53"/>
        <v>2.1380899352993947</v>
      </c>
      <c r="BU81" s="142">
        <f t="shared" si="54"/>
        <v>0</v>
      </c>
      <c r="BV81" s="140">
        <f t="shared" si="55"/>
        <v>-1.0690449676496971</v>
      </c>
      <c r="BW81" s="141">
        <f t="shared" si="56"/>
        <v>1.0690449676496974</v>
      </c>
      <c r="BX81" s="141">
        <f t="shared" si="57"/>
        <v>1.0690449676496971</v>
      </c>
      <c r="BY81" s="142">
        <f t="shared" si="58"/>
        <v>-1.0690449676496976</v>
      </c>
      <c r="BZ81" s="140">
        <f t="shared" si="59"/>
        <v>4.2761798705987903</v>
      </c>
      <c r="CA81" s="141">
        <f t="shared" si="60"/>
        <v>-4.2761798705987903</v>
      </c>
      <c r="CB81" s="141">
        <f t="shared" si="61"/>
        <v>0</v>
      </c>
      <c r="CC81" s="142">
        <f t="shared" si="62"/>
        <v>0</v>
      </c>
      <c r="CD81" s="140">
        <f t="shared" si="63"/>
        <v>3.2071349029490923</v>
      </c>
      <c r="CE81" s="141">
        <f t="shared" si="64"/>
        <v>-1.0690449676496976</v>
      </c>
      <c r="CF81" s="141">
        <f t="shared" si="65"/>
        <v>-3.2071349029490923</v>
      </c>
      <c r="CG81" s="142">
        <f t="shared" si="66"/>
        <v>1.0690449676496976</v>
      </c>
      <c r="CH81" s="140">
        <f t="shared" si="67"/>
        <v>2.1380899352993952</v>
      </c>
      <c r="CI81" s="141">
        <f t="shared" si="68"/>
        <v>2.1380899352993952</v>
      </c>
      <c r="CJ81" s="141">
        <f t="shared" si="69"/>
        <v>-2.1380899352993952</v>
      </c>
      <c r="CK81" s="142">
        <f t="shared" si="70"/>
        <v>-2.1380899352993947</v>
      </c>
      <c r="CL81" s="142" t="s">
        <v>136</v>
      </c>
      <c r="CM81" s="143">
        <f t="shared" si="71"/>
        <v>0</v>
      </c>
      <c r="CN81" s="89">
        <f t="shared" si="72"/>
        <v>-2.6726124191242437</v>
      </c>
      <c r="CO81" s="89">
        <f t="shared" si="73"/>
        <v>1.3363062095621219</v>
      </c>
      <c r="CP81" s="89">
        <f t="shared" si="74"/>
        <v>-1.3363062095621219</v>
      </c>
      <c r="CQ81" s="89">
        <f t="shared" si="75"/>
        <v>2.6726124191242437</v>
      </c>
      <c r="CR81" s="89">
        <f t="shared" si="76"/>
        <v>0</v>
      </c>
      <c r="CS81" s="89">
        <f t="shared" si="77"/>
        <v>1.3363062095621219</v>
      </c>
      <c r="CT81" s="144">
        <f t="shared" si="78"/>
        <v>-1.3363062095621219</v>
      </c>
      <c r="CU81" s="130" t="str">
        <f t="shared" si="79"/>
        <v>Верка Сердючка</v>
      </c>
      <c r="CV81" s="130" t="str">
        <f t="shared" si="80"/>
        <v>Всё будет хорошо</v>
      </c>
    </row>
    <row r="82" spans="1:100">
      <c r="A82" s="145" t="s">
        <v>248</v>
      </c>
      <c r="B82" s="130" t="s">
        <v>165</v>
      </c>
      <c r="C82" s="130" t="s">
        <v>249</v>
      </c>
      <c r="D82" s="160">
        <f t="shared" si="0"/>
        <v>0.22925513093040045</v>
      </c>
      <c r="E82" s="161">
        <f t="shared" si="1"/>
        <v>-0.10420687769563661</v>
      </c>
      <c r="F82" s="162">
        <f t="shared" si="2"/>
        <v>0.11201101910743869</v>
      </c>
      <c r="G82" s="131">
        <f t="shared" si="3"/>
        <v>8</v>
      </c>
      <c r="H82" s="95" t="str">
        <f t="shared" si="4"/>
        <v>ЭИЭ</v>
      </c>
      <c r="I82" s="132">
        <v>0</v>
      </c>
      <c r="J82" s="95">
        <v>2</v>
      </c>
      <c r="K82" s="95">
        <v>1</v>
      </c>
      <c r="L82" s="96">
        <v>-1</v>
      </c>
      <c r="M82" s="95">
        <v>0</v>
      </c>
      <c r="N82" s="97">
        <v>1</v>
      </c>
      <c r="O82" s="95">
        <v>1</v>
      </c>
      <c r="P82" s="95">
        <v>-2</v>
      </c>
      <c r="Q82" s="95">
        <v>-1</v>
      </c>
      <c r="R82" s="96">
        <v>-1</v>
      </c>
      <c r="S82" s="95">
        <v>0</v>
      </c>
      <c r="T82" s="97">
        <v>0</v>
      </c>
      <c r="U82" s="96">
        <v>0</v>
      </c>
      <c r="V82" s="95">
        <v>0</v>
      </c>
      <c r="W82" s="97">
        <v>0</v>
      </c>
      <c r="X82" s="133">
        <f t="shared" si="5"/>
        <v>3.7416573867739413</v>
      </c>
      <c r="Y82" s="138">
        <f t="shared" si="6"/>
        <v>0</v>
      </c>
      <c r="Z82" s="136">
        <f t="shared" si="7"/>
        <v>-1.0690449676496976</v>
      </c>
      <c r="AA82" s="136">
        <f t="shared" si="8"/>
        <v>-1.0690449676496976</v>
      </c>
      <c r="AB82" s="136">
        <f t="shared" si="9"/>
        <v>0</v>
      </c>
      <c r="AC82" s="135">
        <f t="shared" si="10"/>
        <v>1.0690449676496976</v>
      </c>
      <c r="AD82" s="136">
        <f t="shared" si="11"/>
        <v>0</v>
      </c>
      <c r="AE82" s="136">
        <f t="shared" si="12"/>
        <v>1.0690449676496976</v>
      </c>
      <c r="AF82" s="137">
        <f t="shared" si="13"/>
        <v>2.1380899352993952</v>
      </c>
      <c r="AG82" s="135">
        <f t="shared" si="14"/>
        <v>1.6035674514745462</v>
      </c>
      <c r="AH82" s="136">
        <f t="shared" si="15"/>
        <v>-0.53452248382484879</v>
      </c>
      <c r="AI82" s="136">
        <f t="shared" si="16"/>
        <v>-0.53452248382484879</v>
      </c>
      <c r="AJ82" s="137">
        <f t="shared" si="17"/>
        <v>-0.53452248382484879</v>
      </c>
      <c r="AK82" s="136">
        <f t="shared" si="18"/>
        <v>0.53452248382484879</v>
      </c>
      <c r="AL82" s="136">
        <f t="shared" si="19"/>
        <v>-1.6035674514745462</v>
      </c>
      <c r="AM82" s="136">
        <f t="shared" si="20"/>
        <v>-0.53452248382484879</v>
      </c>
      <c r="AN82" s="139">
        <f t="shared" si="21"/>
        <v>-0.53452248382484879</v>
      </c>
      <c r="AO82" s="134">
        <f t="shared" si="22"/>
        <v>0</v>
      </c>
      <c r="AP82" s="134">
        <f t="shared" si="23"/>
        <v>0.53452248382484879</v>
      </c>
      <c r="AQ82" s="134">
        <f t="shared" si="24"/>
        <v>0.2672612419124244</v>
      </c>
      <c r="AR82" s="135">
        <f t="shared" si="25"/>
        <v>-0.2672612419124244</v>
      </c>
      <c r="AS82" s="136">
        <f t="shared" si="26"/>
        <v>0</v>
      </c>
      <c r="AT82" s="137">
        <f t="shared" si="27"/>
        <v>0.2672612419124244</v>
      </c>
      <c r="AU82" s="134">
        <f t="shared" si="28"/>
        <v>0.2672612419124244</v>
      </c>
      <c r="AV82" s="134">
        <f t="shared" si="29"/>
        <v>-0.53452248382484879</v>
      </c>
      <c r="AW82" s="134">
        <f t="shared" si="30"/>
        <v>-0.2672612419124244</v>
      </c>
      <c r="AX82" s="135">
        <f t="shared" si="31"/>
        <v>-0.2672612419124244</v>
      </c>
      <c r="AY82" s="136">
        <f t="shared" si="32"/>
        <v>0</v>
      </c>
      <c r="AZ82" s="137">
        <f t="shared" si="33"/>
        <v>0</v>
      </c>
      <c r="BA82" s="134">
        <f t="shared" si="34"/>
        <v>0</v>
      </c>
      <c r="BB82" s="134">
        <f t="shared" si="35"/>
        <v>0</v>
      </c>
      <c r="BC82" s="134">
        <f t="shared" si="36"/>
        <v>0</v>
      </c>
      <c r="BD82" s="138">
        <f t="shared" si="37"/>
        <v>1.4699368305183342</v>
      </c>
      <c r="BE82" s="136">
        <f t="shared" si="38"/>
        <v>-0.66815310478106094</v>
      </c>
      <c r="BF82" s="136">
        <f t="shared" si="39"/>
        <v>-1.7371980724307585</v>
      </c>
      <c r="BG82" s="136">
        <f t="shared" si="40"/>
        <v>2.5389817981680318</v>
      </c>
      <c r="BH82" s="135">
        <f t="shared" si="41"/>
        <v>-0.73496841525916701</v>
      </c>
      <c r="BI82" s="136">
        <f t="shared" si="42"/>
        <v>-1.2694908990840159</v>
      </c>
      <c r="BJ82" s="136">
        <f t="shared" si="43"/>
        <v>-0.73496841525916712</v>
      </c>
      <c r="BK82" s="137">
        <f t="shared" si="44"/>
        <v>1.9376440038650768</v>
      </c>
      <c r="BL82" s="136">
        <f t="shared" si="45"/>
        <v>-0.73496841525916712</v>
      </c>
      <c r="BM82" s="136">
        <f t="shared" si="46"/>
        <v>1.9376440038650768</v>
      </c>
      <c r="BN82" s="136">
        <f t="shared" si="47"/>
        <v>-0.73496841525916701</v>
      </c>
      <c r="BO82" s="139">
        <f t="shared" si="48"/>
        <v>-1.2694908990840159</v>
      </c>
      <c r="BP82" s="130" t="str">
        <f t="shared" si="49"/>
        <v>ВИА Гра</v>
      </c>
      <c r="BQ82" s="130" t="str">
        <f t="shared" si="50"/>
        <v>Перемирие</v>
      </c>
      <c r="BR82" s="140">
        <f t="shared" si="51"/>
        <v>-2.1380899352993952</v>
      </c>
      <c r="BS82" s="141">
        <f t="shared" si="52"/>
        <v>4.2761798705987903</v>
      </c>
      <c r="BT82" s="141">
        <f t="shared" si="53"/>
        <v>0</v>
      </c>
      <c r="BU82" s="142">
        <f t="shared" si="54"/>
        <v>-2.1380899352993952</v>
      </c>
      <c r="BV82" s="140">
        <f t="shared" si="55"/>
        <v>-2.1380899352993952</v>
      </c>
      <c r="BW82" s="141">
        <f t="shared" si="56"/>
        <v>2.1380899352993956</v>
      </c>
      <c r="BX82" s="141">
        <f t="shared" si="57"/>
        <v>0</v>
      </c>
      <c r="BY82" s="142">
        <f t="shared" si="58"/>
        <v>0</v>
      </c>
      <c r="BZ82" s="140">
        <f t="shared" si="59"/>
        <v>3.2071349029490923</v>
      </c>
      <c r="CA82" s="141">
        <f t="shared" si="60"/>
        <v>-3.2071349029490923</v>
      </c>
      <c r="CB82" s="141">
        <f t="shared" si="61"/>
        <v>1.0690449676496976</v>
      </c>
      <c r="CC82" s="142">
        <f t="shared" si="62"/>
        <v>-1.0690449676496976</v>
      </c>
      <c r="CD82" s="140">
        <f t="shared" si="63"/>
        <v>4.2761798705987903</v>
      </c>
      <c r="CE82" s="141">
        <f t="shared" si="64"/>
        <v>-2.1380899352993952</v>
      </c>
      <c r="CF82" s="141">
        <f t="shared" si="65"/>
        <v>-2.1380899352993952</v>
      </c>
      <c r="CG82" s="142">
        <f t="shared" si="66"/>
        <v>0</v>
      </c>
      <c r="CH82" s="140">
        <f t="shared" si="67"/>
        <v>2.1380899352993952</v>
      </c>
      <c r="CI82" s="141">
        <f t="shared" si="68"/>
        <v>2.1380899352993952</v>
      </c>
      <c r="CJ82" s="141">
        <f t="shared" si="69"/>
        <v>-2.1380899352993952</v>
      </c>
      <c r="CK82" s="142">
        <f t="shared" si="70"/>
        <v>-2.1380899352993952</v>
      </c>
      <c r="CL82" s="142" t="s">
        <v>136</v>
      </c>
      <c r="CM82" s="143">
        <f t="shared" si="71"/>
        <v>-1.3363062095621219</v>
      </c>
      <c r="CN82" s="89">
        <f t="shared" si="72"/>
        <v>-1.3363062095621219</v>
      </c>
      <c r="CO82" s="89">
        <f t="shared" si="73"/>
        <v>2.6726124191242437</v>
      </c>
      <c r="CP82" s="89">
        <f t="shared" si="74"/>
        <v>2.6726124191242437</v>
      </c>
      <c r="CQ82" s="89">
        <f t="shared" si="75"/>
        <v>1.3363062095621219</v>
      </c>
      <c r="CR82" s="89">
        <f t="shared" si="76"/>
        <v>-1.3363062095621219</v>
      </c>
      <c r="CS82" s="89">
        <f t="shared" si="77"/>
        <v>0</v>
      </c>
      <c r="CT82" s="144">
        <f t="shared" si="78"/>
        <v>-2.6726124191242437</v>
      </c>
      <c r="CU82" s="130" t="str">
        <f t="shared" si="79"/>
        <v>ВИА Гра</v>
      </c>
      <c r="CV82" s="130" t="str">
        <f t="shared" si="80"/>
        <v>Перемирие</v>
      </c>
    </row>
    <row r="83" spans="1:100">
      <c r="A83" s="129" t="s">
        <v>447</v>
      </c>
      <c r="B83" s="130" t="s">
        <v>448</v>
      </c>
      <c r="C83" s="130" t="s">
        <v>449</v>
      </c>
      <c r="D83" s="160">
        <f t="shared" si="0"/>
        <v>-0.36472407193472811</v>
      </c>
      <c r="E83" s="161">
        <f t="shared" si="1"/>
        <v>0.21883444316083678</v>
      </c>
      <c r="F83" s="162">
        <f t="shared" si="2"/>
        <v>-0.12320583516653352</v>
      </c>
      <c r="G83" s="131">
        <f t="shared" si="3"/>
        <v>15</v>
      </c>
      <c r="H83" s="95" t="str">
        <f t="shared" si="4"/>
        <v>СЛИ</v>
      </c>
      <c r="I83" s="132">
        <v>0</v>
      </c>
      <c r="J83" s="95">
        <v>0</v>
      </c>
      <c r="K83" s="95">
        <v>0</v>
      </c>
      <c r="L83" s="96">
        <v>0</v>
      </c>
      <c r="M83" s="95">
        <v>-2</v>
      </c>
      <c r="N83" s="97">
        <v>0</v>
      </c>
      <c r="O83" s="95">
        <v>-2</v>
      </c>
      <c r="P83" s="95">
        <v>1</v>
      </c>
      <c r="Q83" s="95">
        <v>-1</v>
      </c>
      <c r="R83" s="96">
        <v>1</v>
      </c>
      <c r="S83" s="95">
        <v>1</v>
      </c>
      <c r="T83" s="97">
        <v>-1</v>
      </c>
      <c r="U83" s="96">
        <v>-1</v>
      </c>
      <c r="V83" s="95">
        <v>0</v>
      </c>
      <c r="W83" s="97">
        <v>0</v>
      </c>
      <c r="X83" s="133">
        <f t="shared" si="5"/>
        <v>3.7416573867739413</v>
      </c>
      <c r="Y83" s="138">
        <f t="shared" si="6"/>
        <v>-1.0690449676496976</v>
      </c>
      <c r="Z83" s="136">
        <f t="shared" si="7"/>
        <v>-1.0690449676496976</v>
      </c>
      <c r="AA83" s="136">
        <f t="shared" si="8"/>
        <v>0.53452248382484879</v>
      </c>
      <c r="AB83" s="136">
        <f t="shared" si="9"/>
        <v>-0.53452248382484879</v>
      </c>
      <c r="AC83" s="135">
        <f t="shared" si="10"/>
        <v>0</v>
      </c>
      <c r="AD83" s="136">
        <f t="shared" si="11"/>
        <v>0</v>
      </c>
      <c r="AE83" s="136">
        <f t="shared" si="12"/>
        <v>-0.53452248382484879</v>
      </c>
      <c r="AF83" s="137">
        <f t="shared" si="13"/>
        <v>-1.6035674514745462</v>
      </c>
      <c r="AG83" s="135">
        <f t="shared" si="14"/>
        <v>0</v>
      </c>
      <c r="AH83" s="136">
        <f t="shared" si="15"/>
        <v>1.0690449676496976</v>
      </c>
      <c r="AI83" s="136">
        <f t="shared" si="16"/>
        <v>-1.6035674514745462</v>
      </c>
      <c r="AJ83" s="137">
        <f t="shared" si="17"/>
        <v>0.53452248382484879</v>
      </c>
      <c r="AK83" s="136">
        <f t="shared" si="18"/>
        <v>1.0690449676496976</v>
      </c>
      <c r="AL83" s="136">
        <f t="shared" si="19"/>
        <v>0</v>
      </c>
      <c r="AM83" s="136">
        <f t="shared" si="20"/>
        <v>1.6035674514745462</v>
      </c>
      <c r="AN83" s="139">
        <f t="shared" si="21"/>
        <v>1.6035674514745462</v>
      </c>
      <c r="AO83" s="134">
        <f t="shared" si="22"/>
        <v>0</v>
      </c>
      <c r="AP83" s="134">
        <f t="shared" si="23"/>
        <v>0</v>
      </c>
      <c r="AQ83" s="134">
        <f t="shared" si="24"/>
        <v>0</v>
      </c>
      <c r="AR83" s="135">
        <f t="shared" si="25"/>
        <v>0</v>
      </c>
      <c r="AS83" s="136">
        <f t="shared" si="26"/>
        <v>-0.53452248382484879</v>
      </c>
      <c r="AT83" s="137">
        <f t="shared" si="27"/>
        <v>0</v>
      </c>
      <c r="AU83" s="134">
        <f t="shared" si="28"/>
        <v>-0.53452248382484879</v>
      </c>
      <c r="AV83" s="134">
        <f t="shared" si="29"/>
        <v>0.2672612419124244</v>
      </c>
      <c r="AW83" s="134">
        <f t="shared" si="30"/>
        <v>-0.2672612419124244</v>
      </c>
      <c r="AX83" s="135">
        <f t="shared" si="31"/>
        <v>0.2672612419124244</v>
      </c>
      <c r="AY83" s="136">
        <f t="shared" si="32"/>
        <v>0.2672612419124244</v>
      </c>
      <c r="AZ83" s="137">
        <f t="shared" si="33"/>
        <v>-0.2672612419124244</v>
      </c>
      <c r="BA83" s="134">
        <f t="shared" si="34"/>
        <v>-0.2672612419124244</v>
      </c>
      <c r="BB83" s="134">
        <f t="shared" si="35"/>
        <v>0</v>
      </c>
      <c r="BC83" s="134">
        <f t="shared" si="36"/>
        <v>0</v>
      </c>
      <c r="BD83" s="138">
        <f t="shared" si="37"/>
        <v>-2.4053511772118195</v>
      </c>
      <c r="BE83" s="136">
        <f t="shared" si="38"/>
        <v>-0.80178372573727319</v>
      </c>
      <c r="BF83" s="136">
        <f t="shared" si="39"/>
        <v>2.4053511772118195</v>
      </c>
      <c r="BG83" s="136">
        <f t="shared" si="40"/>
        <v>0.80178372573727319</v>
      </c>
      <c r="BH83" s="135">
        <f t="shared" si="41"/>
        <v>-1.6035674514745464</v>
      </c>
      <c r="BI83" s="136">
        <f t="shared" si="42"/>
        <v>1.6035674514745464</v>
      </c>
      <c r="BJ83" s="136">
        <f t="shared" si="43"/>
        <v>1.6035674514745464</v>
      </c>
      <c r="BK83" s="137">
        <f t="shared" si="44"/>
        <v>-1.6035674514745464</v>
      </c>
      <c r="BL83" s="136">
        <f t="shared" si="45"/>
        <v>-0.80178372573727319</v>
      </c>
      <c r="BM83" s="136">
        <f t="shared" si="46"/>
        <v>0.80178372573727319</v>
      </c>
      <c r="BN83" s="136">
        <f t="shared" si="47"/>
        <v>0.80178372573727319</v>
      </c>
      <c r="BO83" s="139">
        <f t="shared" si="48"/>
        <v>-0.80178372573727319</v>
      </c>
      <c r="BP83" s="130" t="str">
        <f t="shared" si="49"/>
        <v>Виктор Цой</v>
      </c>
      <c r="BQ83" s="130" t="str">
        <f t="shared" si="50"/>
        <v>Восьмиклассница</v>
      </c>
      <c r="BR83" s="140">
        <f t="shared" si="51"/>
        <v>-2.1380899352993952</v>
      </c>
      <c r="BS83" s="141">
        <f t="shared" si="52"/>
        <v>-2.1380899352993952</v>
      </c>
      <c r="BT83" s="141">
        <f t="shared" si="53"/>
        <v>0</v>
      </c>
      <c r="BU83" s="142">
        <f t="shared" si="54"/>
        <v>4.2761798705987903</v>
      </c>
      <c r="BV83" s="140">
        <f t="shared" si="55"/>
        <v>-3.2071349029490923</v>
      </c>
      <c r="BW83" s="141">
        <f t="shared" si="56"/>
        <v>-1.0690449676496976</v>
      </c>
      <c r="BX83" s="141">
        <f t="shared" si="57"/>
        <v>1.0690449676496976</v>
      </c>
      <c r="BY83" s="142">
        <f t="shared" si="58"/>
        <v>3.2071349029490923</v>
      </c>
      <c r="BZ83" s="140">
        <f t="shared" si="59"/>
        <v>0</v>
      </c>
      <c r="CA83" s="141">
        <f t="shared" si="60"/>
        <v>0</v>
      </c>
      <c r="CB83" s="141">
        <f t="shared" si="61"/>
        <v>0</v>
      </c>
      <c r="CC83" s="142">
        <f t="shared" si="62"/>
        <v>0</v>
      </c>
      <c r="CD83" s="140">
        <f t="shared" si="63"/>
        <v>-1.0690449676496976</v>
      </c>
      <c r="CE83" s="141">
        <f t="shared" si="64"/>
        <v>1.0690449676496976</v>
      </c>
      <c r="CF83" s="141">
        <f t="shared" si="65"/>
        <v>-1.0690449676496976</v>
      </c>
      <c r="CG83" s="142">
        <f t="shared" si="66"/>
        <v>1.0690449676496974</v>
      </c>
      <c r="CH83" s="140">
        <f t="shared" si="67"/>
        <v>1.0690449676496974</v>
      </c>
      <c r="CI83" s="141">
        <f t="shared" si="68"/>
        <v>-1.0690449676496976</v>
      </c>
      <c r="CJ83" s="141">
        <f t="shared" si="69"/>
        <v>3.2071349029490923</v>
      </c>
      <c r="CK83" s="142">
        <f t="shared" si="70"/>
        <v>-3.2071349029490923</v>
      </c>
      <c r="CL83" s="142" t="s">
        <v>136</v>
      </c>
      <c r="CM83" s="143">
        <f t="shared" si="71"/>
        <v>-0.66815310478106094</v>
      </c>
      <c r="CN83" s="89">
        <f t="shared" si="72"/>
        <v>-2.0044593143431828</v>
      </c>
      <c r="CO83" s="89">
        <f t="shared" si="73"/>
        <v>-0.66815310478106094</v>
      </c>
      <c r="CP83" s="89">
        <f t="shared" si="74"/>
        <v>-2.0044593143431828</v>
      </c>
      <c r="CQ83" s="89">
        <f t="shared" si="75"/>
        <v>-2.0044593143431828</v>
      </c>
      <c r="CR83" s="89">
        <f t="shared" si="76"/>
        <v>2.0044593143431828</v>
      </c>
      <c r="CS83" s="89">
        <f t="shared" si="77"/>
        <v>3.3407655239053047</v>
      </c>
      <c r="CT83" s="144">
        <f t="shared" si="78"/>
        <v>2.0044593143431828</v>
      </c>
      <c r="CU83" s="130" t="str">
        <f t="shared" si="79"/>
        <v>Виктор Цой</v>
      </c>
      <c r="CV83" s="130" t="str">
        <f t="shared" si="80"/>
        <v>Восьмиклассница</v>
      </c>
    </row>
    <row r="84" spans="1:100">
      <c r="A84" s="129" t="s">
        <v>622</v>
      </c>
      <c r="B84" s="130" t="s">
        <v>448</v>
      </c>
      <c r="C84" s="130" t="s">
        <v>525</v>
      </c>
      <c r="D84" s="160">
        <f t="shared" si="0"/>
        <v>-0.13758699131887506</v>
      </c>
      <c r="E84" s="161">
        <f t="shared" si="1"/>
        <v>-0.19127947573599693</v>
      </c>
      <c r="F84" s="162">
        <f t="shared" si="2"/>
        <v>-0.49793045469391561</v>
      </c>
      <c r="G84" s="131">
        <f t="shared" si="3"/>
        <v>11</v>
      </c>
      <c r="H84" s="95" t="str">
        <f t="shared" si="4"/>
        <v>ИЛИ</v>
      </c>
      <c r="I84" s="132">
        <v>0</v>
      </c>
      <c r="J84" s="95">
        <v>-2</v>
      </c>
      <c r="K84" s="95">
        <v>0</v>
      </c>
      <c r="L84" s="96">
        <v>2</v>
      </c>
      <c r="M84" s="95">
        <v>1</v>
      </c>
      <c r="N84" s="97">
        <v>1</v>
      </c>
      <c r="O84" s="95">
        <v>-1</v>
      </c>
      <c r="P84" s="95">
        <v>-1</v>
      </c>
      <c r="Q84" s="95">
        <v>0</v>
      </c>
      <c r="R84" s="96">
        <v>0</v>
      </c>
      <c r="S84" s="95">
        <v>0</v>
      </c>
      <c r="T84" s="97">
        <v>1</v>
      </c>
      <c r="U84" s="96">
        <v>1</v>
      </c>
      <c r="V84" s="95">
        <v>0</v>
      </c>
      <c r="W84" s="97">
        <v>-1</v>
      </c>
      <c r="X84" s="133">
        <f t="shared" si="5"/>
        <v>3.872983346207417</v>
      </c>
      <c r="Y84" s="138">
        <f t="shared" si="6"/>
        <v>0.2581988897471611</v>
      </c>
      <c r="Z84" s="136">
        <f t="shared" si="7"/>
        <v>0.77459666924148329</v>
      </c>
      <c r="AA84" s="136">
        <f t="shared" si="8"/>
        <v>-0.77459666924148329</v>
      </c>
      <c r="AB84" s="136">
        <f t="shared" si="9"/>
        <v>-2.3237900077244493</v>
      </c>
      <c r="AC84" s="135">
        <f t="shared" si="10"/>
        <v>-0.2581988897471611</v>
      </c>
      <c r="AD84" s="136">
        <f t="shared" si="11"/>
        <v>0.2581988897471611</v>
      </c>
      <c r="AE84" s="136">
        <f t="shared" si="12"/>
        <v>-0.2581988897471611</v>
      </c>
      <c r="AF84" s="137">
        <f t="shared" si="13"/>
        <v>0.2581988897471611</v>
      </c>
      <c r="AG84" s="135">
        <f t="shared" si="14"/>
        <v>-0.77459666924148329</v>
      </c>
      <c r="AH84" s="136">
        <f t="shared" si="15"/>
        <v>0.77459666924148329</v>
      </c>
      <c r="AI84" s="136">
        <f t="shared" si="16"/>
        <v>2.3237900077244493</v>
      </c>
      <c r="AJ84" s="137">
        <f t="shared" si="17"/>
        <v>-0.2581988897471611</v>
      </c>
      <c r="AK84" s="136">
        <f t="shared" si="18"/>
        <v>-1.2909944487358054</v>
      </c>
      <c r="AL84" s="136">
        <f t="shared" si="19"/>
        <v>0.2581988897471611</v>
      </c>
      <c r="AM84" s="136">
        <f t="shared" si="20"/>
        <v>0.77459666924148329</v>
      </c>
      <c r="AN84" s="139">
        <f t="shared" si="21"/>
        <v>0.2581988897471611</v>
      </c>
      <c r="AO84" s="134">
        <f t="shared" si="22"/>
        <v>0</v>
      </c>
      <c r="AP84" s="134">
        <f t="shared" si="23"/>
        <v>-0.5163977794943222</v>
      </c>
      <c r="AQ84" s="134">
        <f t="shared" si="24"/>
        <v>0</v>
      </c>
      <c r="AR84" s="135">
        <f t="shared" si="25"/>
        <v>0.5163977794943222</v>
      </c>
      <c r="AS84" s="136">
        <f t="shared" si="26"/>
        <v>0.2581988897471611</v>
      </c>
      <c r="AT84" s="137">
        <f t="shared" si="27"/>
        <v>0.2581988897471611</v>
      </c>
      <c r="AU84" s="134">
        <f t="shared" si="28"/>
        <v>-0.2581988897471611</v>
      </c>
      <c r="AV84" s="134">
        <f t="shared" si="29"/>
        <v>-0.2581988897471611</v>
      </c>
      <c r="AW84" s="134">
        <f t="shared" si="30"/>
        <v>0</v>
      </c>
      <c r="AX84" s="135">
        <f t="shared" si="31"/>
        <v>0</v>
      </c>
      <c r="AY84" s="136">
        <f t="shared" si="32"/>
        <v>0</v>
      </c>
      <c r="AZ84" s="137">
        <f t="shared" si="33"/>
        <v>0.2581988897471611</v>
      </c>
      <c r="BA84" s="134">
        <f t="shared" si="34"/>
        <v>0.2581988897471611</v>
      </c>
      <c r="BB84" s="134">
        <f t="shared" si="35"/>
        <v>0</v>
      </c>
      <c r="BC84" s="134">
        <f t="shared" si="36"/>
        <v>-0.2581988897471611</v>
      </c>
      <c r="BD84" s="138">
        <f t="shared" si="37"/>
        <v>2.0655911179772888</v>
      </c>
      <c r="BE84" s="136">
        <f t="shared" si="38"/>
        <v>-0.5163977794943222</v>
      </c>
      <c r="BF84" s="136">
        <f t="shared" si="39"/>
        <v>-1.0327955589886444</v>
      </c>
      <c r="BG84" s="136">
        <f t="shared" si="40"/>
        <v>-0.51639777949432208</v>
      </c>
      <c r="BH84" s="135">
        <f t="shared" si="41"/>
        <v>1.2909944487358054</v>
      </c>
      <c r="BI84" s="136">
        <f t="shared" si="42"/>
        <v>1.8073922282301278</v>
      </c>
      <c r="BJ84" s="136">
        <f t="shared" si="43"/>
        <v>-0.2581988897471611</v>
      </c>
      <c r="BK84" s="137">
        <f t="shared" si="44"/>
        <v>-2.8401877872187722</v>
      </c>
      <c r="BL84" s="136">
        <f t="shared" si="45"/>
        <v>1.2909944487358054</v>
      </c>
      <c r="BM84" s="136">
        <f t="shared" si="46"/>
        <v>0.2581988897471611</v>
      </c>
      <c r="BN84" s="136">
        <f t="shared" si="47"/>
        <v>-0.2581988897471611</v>
      </c>
      <c r="BO84" s="139">
        <f t="shared" si="48"/>
        <v>-1.2909944487358054</v>
      </c>
      <c r="BP84" s="130" t="str">
        <f t="shared" si="49"/>
        <v>Виктор Цой</v>
      </c>
      <c r="BQ84" s="130" t="str">
        <f t="shared" si="50"/>
        <v>Звезда по имени Солнце</v>
      </c>
      <c r="BR84" s="140">
        <f t="shared" si="51"/>
        <v>-2.0655911179772883</v>
      </c>
      <c r="BS84" s="141">
        <f t="shared" si="52"/>
        <v>0</v>
      </c>
      <c r="BT84" s="141">
        <f t="shared" si="53"/>
        <v>2.0655911179772883</v>
      </c>
      <c r="BU84" s="142">
        <f t="shared" si="54"/>
        <v>0</v>
      </c>
      <c r="BV84" s="140">
        <f t="shared" si="55"/>
        <v>3.0983866769659327</v>
      </c>
      <c r="BW84" s="141">
        <f t="shared" si="56"/>
        <v>-1.0327955589886444</v>
      </c>
      <c r="BX84" s="141">
        <f t="shared" si="57"/>
        <v>-3.0983866769659327</v>
      </c>
      <c r="BY84" s="142">
        <f t="shared" si="58"/>
        <v>1.0327955589886444</v>
      </c>
      <c r="BZ84" s="140">
        <f t="shared" si="59"/>
        <v>-2.0655911179772888</v>
      </c>
      <c r="CA84" s="141">
        <f t="shared" si="60"/>
        <v>2.0655911179772888</v>
      </c>
      <c r="CB84" s="141">
        <f t="shared" si="61"/>
        <v>-2.0655911179772883</v>
      </c>
      <c r="CC84" s="142">
        <f t="shared" si="62"/>
        <v>2.0655911179772883</v>
      </c>
      <c r="CD84" s="140">
        <f t="shared" si="63"/>
        <v>-4.1311822359545776</v>
      </c>
      <c r="CE84" s="141">
        <f t="shared" si="64"/>
        <v>0</v>
      </c>
      <c r="CF84" s="141">
        <f t="shared" si="65"/>
        <v>4.1311822359545767</v>
      </c>
      <c r="CG84" s="142">
        <f t="shared" si="66"/>
        <v>0</v>
      </c>
      <c r="CH84" s="140">
        <f t="shared" si="67"/>
        <v>-3.0983866769659327</v>
      </c>
      <c r="CI84" s="141">
        <f t="shared" si="68"/>
        <v>-1.0327955589886444</v>
      </c>
      <c r="CJ84" s="141">
        <f t="shared" si="69"/>
        <v>1.0327955589886444</v>
      </c>
      <c r="CK84" s="142">
        <f t="shared" si="70"/>
        <v>3.0983866769659323</v>
      </c>
      <c r="CL84" s="142" t="s">
        <v>136</v>
      </c>
      <c r="CM84" s="143">
        <f t="shared" si="71"/>
        <v>-0.64549722436790269</v>
      </c>
      <c r="CN84" s="89">
        <f t="shared" si="72"/>
        <v>-1.9364916731037081</v>
      </c>
      <c r="CO84" s="89">
        <f t="shared" si="73"/>
        <v>-0.64549722436790269</v>
      </c>
      <c r="CP84" s="89">
        <f t="shared" si="74"/>
        <v>0.64549722436790269</v>
      </c>
      <c r="CQ84" s="89">
        <f t="shared" si="75"/>
        <v>1.9364916731037081</v>
      </c>
      <c r="CR84" s="89">
        <f t="shared" si="76"/>
        <v>0.64549722436790269</v>
      </c>
      <c r="CS84" s="89">
        <f t="shared" si="77"/>
        <v>-0.64549722436790269</v>
      </c>
      <c r="CT84" s="144">
        <f t="shared" si="78"/>
        <v>0.64549722436790269</v>
      </c>
      <c r="CU84" s="130" t="str">
        <f t="shared" si="79"/>
        <v>Виктор Цой</v>
      </c>
      <c r="CV84" s="130" t="str">
        <f t="shared" si="80"/>
        <v>Звезда по имени Солнце</v>
      </c>
    </row>
    <row r="85" spans="1:100">
      <c r="A85" s="145" t="s">
        <v>450</v>
      </c>
      <c r="B85" s="130" t="s">
        <v>448</v>
      </c>
      <c r="C85" s="130" t="s">
        <v>451</v>
      </c>
      <c r="D85" s="160">
        <f t="shared" si="0"/>
        <v>-0.44967455699339637</v>
      </c>
      <c r="E85" s="161">
        <f t="shared" si="1"/>
        <v>0.11409652938638412</v>
      </c>
      <c r="F85" s="162">
        <f t="shared" si="2"/>
        <v>-0.33262448971700387</v>
      </c>
      <c r="G85" s="131">
        <f t="shared" si="3"/>
        <v>16</v>
      </c>
      <c r="H85" s="95" t="str">
        <f t="shared" si="4"/>
        <v>ЛСЭ</v>
      </c>
      <c r="I85" s="132">
        <v>0</v>
      </c>
      <c r="J85" s="95">
        <v>0</v>
      </c>
      <c r="K85" s="95">
        <v>-1</v>
      </c>
      <c r="L85" s="96">
        <v>2</v>
      </c>
      <c r="M85" s="95">
        <v>-2</v>
      </c>
      <c r="N85" s="97">
        <v>0</v>
      </c>
      <c r="O85" s="95">
        <v>-2</v>
      </c>
      <c r="P85" s="95">
        <v>1</v>
      </c>
      <c r="Q85" s="95">
        <v>0</v>
      </c>
      <c r="R85" s="96">
        <v>0</v>
      </c>
      <c r="S85" s="95">
        <v>0</v>
      </c>
      <c r="T85" s="97">
        <v>-1</v>
      </c>
      <c r="U85" s="96">
        <v>0</v>
      </c>
      <c r="V85" s="95">
        <v>0</v>
      </c>
      <c r="W85" s="97">
        <v>0</v>
      </c>
      <c r="X85" s="133">
        <f t="shared" si="5"/>
        <v>3.872983346207417</v>
      </c>
      <c r="Y85" s="138">
        <f t="shared" si="6"/>
        <v>-0.77459666924148329</v>
      </c>
      <c r="Z85" s="136">
        <f t="shared" si="7"/>
        <v>0.2581988897471611</v>
      </c>
      <c r="AA85" s="136">
        <f t="shared" si="8"/>
        <v>-0.77459666924148329</v>
      </c>
      <c r="AB85" s="136">
        <f t="shared" si="9"/>
        <v>0.2581988897471611</v>
      </c>
      <c r="AC85" s="135">
        <f t="shared" si="10"/>
        <v>0.2581988897471611</v>
      </c>
      <c r="AD85" s="136">
        <f t="shared" si="11"/>
        <v>0.25819888974716099</v>
      </c>
      <c r="AE85" s="136">
        <f t="shared" si="12"/>
        <v>-1.8073922282301278</v>
      </c>
      <c r="AF85" s="137">
        <f t="shared" si="13"/>
        <v>-1.8073922282301274</v>
      </c>
      <c r="AG85" s="135">
        <f t="shared" si="14"/>
        <v>-0.2581988897471611</v>
      </c>
      <c r="AH85" s="136">
        <f t="shared" si="15"/>
        <v>0.77459666924148329</v>
      </c>
      <c r="AI85" s="136">
        <f t="shared" si="16"/>
        <v>-0.2581988897471611</v>
      </c>
      <c r="AJ85" s="137">
        <f t="shared" si="17"/>
        <v>0.77459666924148329</v>
      </c>
      <c r="AK85" s="136">
        <f t="shared" si="18"/>
        <v>-0.25819888974716099</v>
      </c>
      <c r="AL85" s="136">
        <f t="shared" si="19"/>
        <v>-0.2581988897471611</v>
      </c>
      <c r="AM85" s="136">
        <f t="shared" si="20"/>
        <v>1.8073922282301274</v>
      </c>
      <c r="AN85" s="139">
        <f t="shared" si="21"/>
        <v>1.8073922282301278</v>
      </c>
      <c r="AO85" s="134">
        <f t="shared" si="22"/>
        <v>0</v>
      </c>
      <c r="AP85" s="134">
        <f t="shared" si="23"/>
        <v>0</v>
      </c>
      <c r="AQ85" s="134">
        <f t="shared" si="24"/>
        <v>-0.2581988897471611</v>
      </c>
      <c r="AR85" s="135">
        <f t="shared" si="25"/>
        <v>0.5163977794943222</v>
      </c>
      <c r="AS85" s="136">
        <f t="shared" si="26"/>
        <v>-0.5163977794943222</v>
      </c>
      <c r="AT85" s="137">
        <f t="shared" si="27"/>
        <v>0</v>
      </c>
      <c r="AU85" s="134">
        <f t="shared" si="28"/>
        <v>-0.5163977794943222</v>
      </c>
      <c r="AV85" s="134">
        <f t="shared" si="29"/>
        <v>0.2581988897471611</v>
      </c>
      <c r="AW85" s="134">
        <f t="shared" si="30"/>
        <v>0</v>
      </c>
      <c r="AX85" s="135">
        <f t="shared" si="31"/>
        <v>0</v>
      </c>
      <c r="AY85" s="136">
        <f t="shared" si="32"/>
        <v>0</v>
      </c>
      <c r="AZ85" s="137">
        <f t="shared" si="33"/>
        <v>-0.2581988897471611</v>
      </c>
      <c r="BA85" s="134">
        <f t="shared" si="34"/>
        <v>0</v>
      </c>
      <c r="BB85" s="134">
        <f t="shared" si="35"/>
        <v>0</v>
      </c>
      <c r="BC85" s="134">
        <f t="shared" si="36"/>
        <v>0</v>
      </c>
      <c r="BD85" s="138">
        <f t="shared" si="37"/>
        <v>-2.7110883423451915</v>
      </c>
      <c r="BE85" s="136">
        <f t="shared" si="38"/>
        <v>-1.1618950038622251</v>
      </c>
      <c r="BF85" s="136">
        <f t="shared" si="39"/>
        <v>1.9364916731037081</v>
      </c>
      <c r="BG85" s="136">
        <f t="shared" si="40"/>
        <v>0.38729833462074159</v>
      </c>
      <c r="BH85" s="135">
        <f t="shared" si="41"/>
        <v>0.19364916731037085</v>
      </c>
      <c r="BI85" s="136">
        <f t="shared" si="42"/>
        <v>3.2920358442763042</v>
      </c>
      <c r="BJ85" s="136">
        <f t="shared" si="43"/>
        <v>0.19364916731037085</v>
      </c>
      <c r="BK85" s="137">
        <f t="shared" si="44"/>
        <v>-2.9047375096555621</v>
      </c>
      <c r="BL85" s="136">
        <f t="shared" si="45"/>
        <v>0.19364916731037082</v>
      </c>
      <c r="BM85" s="136">
        <f t="shared" si="46"/>
        <v>0.19364916731037082</v>
      </c>
      <c r="BN85" s="136">
        <f t="shared" si="47"/>
        <v>0.19364916731037082</v>
      </c>
      <c r="BO85" s="139">
        <f t="shared" si="48"/>
        <v>0.19364916731037082</v>
      </c>
      <c r="BP85" s="130" t="str">
        <f t="shared" si="49"/>
        <v>Виктор Цой</v>
      </c>
      <c r="BQ85" s="130" t="str">
        <f t="shared" si="50"/>
        <v>Красно-жёлтые дни</v>
      </c>
      <c r="BR85" s="140">
        <f t="shared" si="51"/>
        <v>-1.0327955589886444</v>
      </c>
      <c r="BS85" s="141">
        <f t="shared" si="52"/>
        <v>-3.0983866769659332</v>
      </c>
      <c r="BT85" s="141">
        <f t="shared" si="53"/>
        <v>1.0327955589886444</v>
      </c>
      <c r="BU85" s="142">
        <f t="shared" si="54"/>
        <v>3.0983866769659332</v>
      </c>
      <c r="BV85" s="140">
        <f t="shared" si="55"/>
        <v>0</v>
      </c>
      <c r="BW85" s="141">
        <f t="shared" si="56"/>
        <v>-4.1311822359545776</v>
      </c>
      <c r="BX85" s="141">
        <f t="shared" si="57"/>
        <v>0</v>
      </c>
      <c r="BY85" s="142">
        <f t="shared" si="58"/>
        <v>4.1311822359545776</v>
      </c>
      <c r="BZ85" s="140">
        <f t="shared" si="59"/>
        <v>-1.0327955589886444</v>
      </c>
      <c r="CA85" s="141">
        <f t="shared" si="60"/>
        <v>1.0327955589886444</v>
      </c>
      <c r="CB85" s="141">
        <f t="shared" si="61"/>
        <v>1.0327955589886448</v>
      </c>
      <c r="CC85" s="142">
        <f t="shared" si="62"/>
        <v>-1.0327955589886448</v>
      </c>
      <c r="CD85" s="140">
        <f t="shared" si="63"/>
        <v>-2.0655911179772883</v>
      </c>
      <c r="CE85" s="141">
        <f t="shared" si="64"/>
        <v>-2.0655911179772888</v>
      </c>
      <c r="CF85" s="141">
        <f t="shared" si="65"/>
        <v>2.0655911179772883</v>
      </c>
      <c r="CG85" s="142">
        <f t="shared" si="66"/>
        <v>2.0655911179772888</v>
      </c>
      <c r="CH85" s="140">
        <f t="shared" si="67"/>
        <v>2.0655911179772888</v>
      </c>
      <c r="CI85" s="141">
        <f t="shared" si="68"/>
        <v>-2.0655911179772883</v>
      </c>
      <c r="CJ85" s="141">
        <f t="shared" si="69"/>
        <v>2.0655911179772883</v>
      </c>
      <c r="CK85" s="142">
        <f t="shared" si="70"/>
        <v>-2.0655911179772888</v>
      </c>
      <c r="CL85" s="142" t="s">
        <v>136</v>
      </c>
      <c r="CM85" s="143">
        <f t="shared" si="71"/>
        <v>-1.9364916731037081</v>
      </c>
      <c r="CN85" s="89">
        <f t="shared" si="72"/>
        <v>0.64549722436790269</v>
      </c>
      <c r="CO85" s="89">
        <f t="shared" si="73"/>
        <v>-1.9364916731037081</v>
      </c>
      <c r="CP85" s="89">
        <f t="shared" si="74"/>
        <v>-1.9364916731037081</v>
      </c>
      <c r="CQ85" s="89">
        <f t="shared" si="75"/>
        <v>-0.64549722436790269</v>
      </c>
      <c r="CR85" s="89">
        <f t="shared" si="76"/>
        <v>1.9364916731037081</v>
      </c>
      <c r="CS85" s="89">
        <f t="shared" si="77"/>
        <v>1.9364916731037081</v>
      </c>
      <c r="CT85" s="144">
        <f t="shared" si="78"/>
        <v>1.9364916731037081</v>
      </c>
      <c r="CU85" s="130" t="str">
        <f t="shared" si="79"/>
        <v>Виктор Цой</v>
      </c>
      <c r="CV85" s="130" t="str">
        <f t="shared" si="80"/>
        <v>Красно-жёлтые дни</v>
      </c>
    </row>
    <row r="86" spans="1:100">
      <c r="A86" s="145" t="s">
        <v>302</v>
      </c>
      <c r="B86" s="130" t="s">
        <v>303</v>
      </c>
      <c r="C86" s="130" t="s">
        <v>304</v>
      </c>
      <c r="D86" s="160">
        <f t="shared" si="0"/>
        <v>0.18845477627988821</v>
      </c>
      <c r="E86" s="161">
        <f t="shared" si="1"/>
        <v>0.29242982526189548</v>
      </c>
      <c r="F86" s="162">
        <f t="shared" si="2"/>
        <v>0.58247857361766353</v>
      </c>
      <c r="G86" s="131">
        <f t="shared" si="3"/>
        <v>9</v>
      </c>
      <c r="H86" s="95" t="str">
        <f t="shared" si="4"/>
        <v>СЭЭ</v>
      </c>
      <c r="I86" s="132">
        <v>0</v>
      </c>
      <c r="J86" s="95">
        <v>2</v>
      </c>
      <c r="K86" s="95">
        <v>2</v>
      </c>
      <c r="L86" s="96">
        <v>-2</v>
      </c>
      <c r="M86" s="95">
        <v>-1</v>
      </c>
      <c r="N86" s="97">
        <v>-1</v>
      </c>
      <c r="O86" s="95">
        <v>0</v>
      </c>
      <c r="P86" s="95">
        <v>-1</v>
      </c>
      <c r="Q86" s="95">
        <v>0</v>
      </c>
      <c r="R86" s="96">
        <v>0</v>
      </c>
      <c r="S86" s="95">
        <v>0</v>
      </c>
      <c r="T86" s="97">
        <v>0</v>
      </c>
      <c r="U86" s="96">
        <v>0</v>
      </c>
      <c r="V86" s="95">
        <v>-1</v>
      </c>
      <c r="W86" s="97">
        <v>0</v>
      </c>
      <c r="X86" s="133">
        <f t="shared" si="5"/>
        <v>4</v>
      </c>
      <c r="Y86" s="138">
        <f t="shared" si="6"/>
        <v>-0.5</v>
      </c>
      <c r="Z86" s="136">
        <f t="shared" si="7"/>
        <v>-2</v>
      </c>
      <c r="AA86" s="136">
        <f t="shared" si="8"/>
        <v>1</v>
      </c>
      <c r="AB86" s="136">
        <f t="shared" si="9"/>
        <v>0.5</v>
      </c>
      <c r="AC86" s="135">
        <f t="shared" si="10"/>
        <v>1.5</v>
      </c>
      <c r="AD86" s="136">
        <f t="shared" si="11"/>
        <v>-1</v>
      </c>
      <c r="AE86" s="136">
        <f t="shared" si="12"/>
        <v>0</v>
      </c>
      <c r="AF86" s="137">
        <f t="shared" si="13"/>
        <v>0.5</v>
      </c>
      <c r="AG86" s="135">
        <f t="shared" si="14"/>
        <v>2</v>
      </c>
      <c r="AH86" s="136">
        <f t="shared" si="15"/>
        <v>-0.5</v>
      </c>
      <c r="AI86" s="136">
        <f t="shared" si="16"/>
        <v>-0.5</v>
      </c>
      <c r="AJ86" s="137">
        <f t="shared" si="17"/>
        <v>0</v>
      </c>
      <c r="AK86" s="136">
        <f t="shared" si="18"/>
        <v>1</v>
      </c>
      <c r="AL86" s="136">
        <f t="shared" si="19"/>
        <v>-0.5</v>
      </c>
      <c r="AM86" s="136">
        <f t="shared" si="20"/>
        <v>-0.5</v>
      </c>
      <c r="AN86" s="139">
        <f t="shared" si="21"/>
        <v>-1</v>
      </c>
      <c r="AO86" s="134">
        <f t="shared" si="22"/>
        <v>0</v>
      </c>
      <c r="AP86" s="134">
        <f t="shared" si="23"/>
        <v>0.5</v>
      </c>
      <c r="AQ86" s="134">
        <f t="shared" si="24"/>
        <v>0.5</v>
      </c>
      <c r="AR86" s="135">
        <f t="shared" si="25"/>
        <v>-0.5</v>
      </c>
      <c r="AS86" s="136">
        <f t="shared" si="26"/>
        <v>-0.25</v>
      </c>
      <c r="AT86" s="137">
        <f t="shared" si="27"/>
        <v>-0.25</v>
      </c>
      <c r="AU86" s="134">
        <f t="shared" si="28"/>
        <v>0</v>
      </c>
      <c r="AV86" s="134">
        <f t="shared" si="29"/>
        <v>-0.25</v>
      </c>
      <c r="AW86" s="134">
        <f t="shared" si="30"/>
        <v>0</v>
      </c>
      <c r="AX86" s="135">
        <f t="shared" si="31"/>
        <v>0</v>
      </c>
      <c r="AY86" s="136">
        <f t="shared" si="32"/>
        <v>0</v>
      </c>
      <c r="AZ86" s="137">
        <f t="shared" si="33"/>
        <v>0</v>
      </c>
      <c r="BA86" s="134">
        <f t="shared" si="34"/>
        <v>0</v>
      </c>
      <c r="BB86" s="134">
        <f t="shared" si="35"/>
        <v>-0.25</v>
      </c>
      <c r="BC86" s="134">
        <f t="shared" si="36"/>
        <v>0</v>
      </c>
      <c r="BD86" s="138">
        <f t="shared" si="37"/>
        <v>0.25</v>
      </c>
      <c r="BE86" s="136">
        <f t="shared" si="38"/>
        <v>-0.25</v>
      </c>
      <c r="BF86" s="136">
        <f t="shared" si="39"/>
        <v>0.25</v>
      </c>
      <c r="BG86" s="136">
        <f t="shared" si="40"/>
        <v>2.75</v>
      </c>
      <c r="BH86" s="135">
        <f t="shared" si="41"/>
        <v>-2.375</v>
      </c>
      <c r="BI86" s="136">
        <f t="shared" si="42"/>
        <v>-1.375</v>
      </c>
      <c r="BJ86" s="136">
        <f t="shared" si="43"/>
        <v>0.625</v>
      </c>
      <c r="BK86" s="137">
        <f t="shared" si="44"/>
        <v>1.625</v>
      </c>
      <c r="BL86" s="136">
        <f t="shared" si="45"/>
        <v>-1.625</v>
      </c>
      <c r="BM86" s="136">
        <f t="shared" si="46"/>
        <v>-0.625</v>
      </c>
      <c r="BN86" s="136">
        <f t="shared" si="47"/>
        <v>-0.125</v>
      </c>
      <c r="BO86" s="139">
        <f t="shared" si="48"/>
        <v>0.875</v>
      </c>
      <c r="BP86" s="130" t="str">
        <f t="shared" si="49"/>
        <v>Винтаж</v>
      </c>
      <c r="BQ86" s="130" t="str">
        <f t="shared" si="50"/>
        <v>Плохая девочка</v>
      </c>
      <c r="BR86" s="140">
        <f t="shared" si="51"/>
        <v>-1</v>
      </c>
      <c r="BS86" s="141">
        <f t="shared" si="52"/>
        <v>1</v>
      </c>
      <c r="BT86" s="141">
        <f t="shared" si="53"/>
        <v>1</v>
      </c>
      <c r="BU86" s="142">
        <f t="shared" si="54"/>
        <v>-1</v>
      </c>
      <c r="BV86" s="140">
        <f t="shared" si="55"/>
        <v>-3</v>
      </c>
      <c r="BW86" s="141">
        <f t="shared" si="56"/>
        <v>1</v>
      </c>
      <c r="BX86" s="141">
        <f t="shared" si="57"/>
        <v>3</v>
      </c>
      <c r="BY86" s="142">
        <f t="shared" si="58"/>
        <v>-1</v>
      </c>
      <c r="BZ86" s="140">
        <f t="shared" si="59"/>
        <v>4</v>
      </c>
      <c r="CA86" s="141">
        <f t="shared" si="60"/>
        <v>-4</v>
      </c>
      <c r="CB86" s="141">
        <f t="shared" si="61"/>
        <v>0</v>
      </c>
      <c r="CC86" s="142">
        <f t="shared" si="62"/>
        <v>0</v>
      </c>
      <c r="CD86" s="140">
        <f t="shared" si="63"/>
        <v>4</v>
      </c>
      <c r="CE86" s="141">
        <f t="shared" si="64"/>
        <v>0</v>
      </c>
      <c r="CF86" s="141">
        <f t="shared" si="65"/>
        <v>-4</v>
      </c>
      <c r="CG86" s="142">
        <f t="shared" si="66"/>
        <v>0</v>
      </c>
      <c r="CH86" s="140">
        <f t="shared" si="67"/>
        <v>3</v>
      </c>
      <c r="CI86" s="141">
        <f t="shared" si="68"/>
        <v>1</v>
      </c>
      <c r="CJ86" s="141">
        <f t="shared" si="69"/>
        <v>-1</v>
      </c>
      <c r="CK86" s="142">
        <f t="shared" si="70"/>
        <v>-3</v>
      </c>
      <c r="CL86" s="142" t="s">
        <v>136</v>
      </c>
      <c r="CM86" s="143">
        <f t="shared" si="71"/>
        <v>0.625</v>
      </c>
      <c r="CN86" s="89">
        <f t="shared" si="72"/>
        <v>-1.875</v>
      </c>
      <c r="CO86" s="89">
        <f t="shared" si="73"/>
        <v>1.875</v>
      </c>
      <c r="CP86" s="89">
        <f t="shared" si="74"/>
        <v>-0.625</v>
      </c>
      <c r="CQ86" s="89">
        <f t="shared" si="75"/>
        <v>1.875</v>
      </c>
      <c r="CR86" s="89">
        <f t="shared" si="76"/>
        <v>-0.625</v>
      </c>
      <c r="CS86" s="89">
        <f t="shared" si="77"/>
        <v>0.625</v>
      </c>
      <c r="CT86" s="144">
        <f t="shared" si="78"/>
        <v>-1.875</v>
      </c>
      <c r="CU86" s="130" t="str">
        <f t="shared" si="79"/>
        <v>Винтаж</v>
      </c>
      <c r="CV86" s="130" t="str">
        <f t="shared" si="80"/>
        <v>Плохая девочка</v>
      </c>
    </row>
    <row r="87" spans="1:100">
      <c r="A87" s="145" t="s">
        <v>310</v>
      </c>
      <c r="B87" s="130" t="s">
        <v>311</v>
      </c>
      <c r="C87" s="130" t="s">
        <v>312</v>
      </c>
      <c r="D87" s="160">
        <f t="shared" si="0"/>
        <v>0.1838389989822006</v>
      </c>
      <c r="E87" s="161">
        <f t="shared" si="1"/>
        <v>2.523280378187065E-2</v>
      </c>
      <c r="F87" s="162">
        <f t="shared" si="2"/>
        <v>0.36092439490174677</v>
      </c>
      <c r="G87" s="131">
        <f t="shared" si="3"/>
        <v>9</v>
      </c>
      <c r="H87" s="95" t="str">
        <f t="shared" si="4"/>
        <v>СЭЭ</v>
      </c>
      <c r="I87" s="132">
        <v>0</v>
      </c>
      <c r="J87" s="95">
        <v>1</v>
      </c>
      <c r="K87" s="95">
        <v>1</v>
      </c>
      <c r="L87" s="96">
        <v>-3</v>
      </c>
      <c r="M87" s="95">
        <v>0</v>
      </c>
      <c r="N87" s="97">
        <v>1</v>
      </c>
      <c r="O87" s="95">
        <v>0</v>
      </c>
      <c r="P87" s="95">
        <v>-1</v>
      </c>
      <c r="Q87" s="95">
        <v>0</v>
      </c>
      <c r="R87" s="96">
        <v>0</v>
      </c>
      <c r="S87" s="95">
        <v>0</v>
      </c>
      <c r="T87" s="97">
        <v>0</v>
      </c>
      <c r="U87" s="96">
        <v>0</v>
      </c>
      <c r="V87" s="95">
        <v>0</v>
      </c>
      <c r="W87" s="97">
        <v>0</v>
      </c>
      <c r="X87" s="133">
        <f t="shared" si="5"/>
        <v>3.6055512754639891</v>
      </c>
      <c r="Y87" s="138">
        <f t="shared" si="6"/>
        <v>-0.27735009811261457</v>
      </c>
      <c r="Z87" s="136">
        <f t="shared" si="7"/>
        <v>-1.386750490563073</v>
      </c>
      <c r="AA87" s="136">
        <f t="shared" si="8"/>
        <v>0.27735009811261457</v>
      </c>
      <c r="AB87" s="136">
        <f t="shared" si="9"/>
        <v>0.27735009811261457</v>
      </c>
      <c r="AC87" s="135">
        <f t="shared" si="10"/>
        <v>-0.27735009811261457</v>
      </c>
      <c r="AD87" s="136">
        <f t="shared" si="11"/>
        <v>-1.386750490563073</v>
      </c>
      <c r="AE87" s="136">
        <f t="shared" si="12"/>
        <v>1.386750490563073</v>
      </c>
      <c r="AF87" s="137">
        <f t="shared" si="13"/>
        <v>1.386750490563073</v>
      </c>
      <c r="AG87" s="135">
        <f t="shared" si="14"/>
        <v>1.9414506867883023</v>
      </c>
      <c r="AH87" s="136">
        <f t="shared" si="15"/>
        <v>0.83205029433784372</v>
      </c>
      <c r="AI87" s="136">
        <f t="shared" si="16"/>
        <v>-0.83205029433784372</v>
      </c>
      <c r="AJ87" s="137">
        <f t="shared" si="17"/>
        <v>-0.83205029433784372</v>
      </c>
      <c r="AK87" s="136">
        <f t="shared" si="18"/>
        <v>0.83205029433784372</v>
      </c>
      <c r="AL87" s="136">
        <f t="shared" si="19"/>
        <v>-0.27735009811261457</v>
      </c>
      <c r="AM87" s="136">
        <f t="shared" si="20"/>
        <v>-0.83205029433784372</v>
      </c>
      <c r="AN87" s="139">
        <f t="shared" si="21"/>
        <v>-0.83205029433784372</v>
      </c>
      <c r="AO87" s="134">
        <f t="shared" si="22"/>
        <v>0</v>
      </c>
      <c r="AP87" s="134">
        <f t="shared" si="23"/>
        <v>0.27735009811261457</v>
      </c>
      <c r="AQ87" s="134">
        <f t="shared" si="24"/>
        <v>0.27735009811261457</v>
      </c>
      <c r="AR87" s="135">
        <f t="shared" si="25"/>
        <v>-0.83205029433784372</v>
      </c>
      <c r="AS87" s="136">
        <f t="shared" si="26"/>
        <v>0</v>
      </c>
      <c r="AT87" s="137">
        <f t="shared" si="27"/>
        <v>0.27735009811261457</v>
      </c>
      <c r="AU87" s="134">
        <f t="shared" si="28"/>
        <v>0</v>
      </c>
      <c r="AV87" s="134">
        <f t="shared" si="29"/>
        <v>-0.27735009811261457</v>
      </c>
      <c r="AW87" s="134">
        <f t="shared" si="30"/>
        <v>0</v>
      </c>
      <c r="AX87" s="135">
        <f t="shared" si="31"/>
        <v>0</v>
      </c>
      <c r="AY87" s="136">
        <f t="shared" si="32"/>
        <v>0</v>
      </c>
      <c r="AZ87" s="137">
        <f t="shared" si="33"/>
        <v>0</v>
      </c>
      <c r="BA87" s="134">
        <f t="shared" si="34"/>
        <v>0</v>
      </c>
      <c r="BB87" s="134">
        <f t="shared" si="35"/>
        <v>0</v>
      </c>
      <c r="BC87" s="134">
        <f t="shared" si="36"/>
        <v>0</v>
      </c>
      <c r="BD87" s="138">
        <f t="shared" si="37"/>
        <v>0.97072534339415095</v>
      </c>
      <c r="BE87" s="136">
        <f t="shared" si="38"/>
        <v>-0.13867504905630723</v>
      </c>
      <c r="BF87" s="136">
        <f t="shared" si="39"/>
        <v>-0.69337524528153649</v>
      </c>
      <c r="BG87" s="136">
        <f t="shared" si="40"/>
        <v>1.5254255396193801</v>
      </c>
      <c r="BH87" s="135">
        <f t="shared" si="41"/>
        <v>-2.9815135547106069</v>
      </c>
      <c r="BI87" s="136">
        <f t="shared" si="42"/>
        <v>-2.4268133584853775</v>
      </c>
      <c r="BJ87" s="136">
        <f t="shared" si="43"/>
        <v>2.0107882113164557</v>
      </c>
      <c r="BK87" s="137">
        <f t="shared" si="44"/>
        <v>2.5654884075416851</v>
      </c>
      <c r="BL87" s="136">
        <f t="shared" si="45"/>
        <v>0.34668762264076824</v>
      </c>
      <c r="BM87" s="136">
        <f t="shared" si="46"/>
        <v>0.90138781886599739</v>
      </c>
      <c r="BN87" s="136">
        <f t="shared" si="47"/>
        <v>-1.3174129660349192</v>
      </c>
      <c r="BO87" s="139">
        <f t="shared" si="48"/>
        <v>-0.76271276980969005</v>
      </c>
      <c r="BP87" s="130" t="str">
        <f t="shared" si="49"/>
        <v>ВИРУС</v>
      </c>
      <c r="BQ87" s="130" t="str">
        <f t="shared" si="50"/>
        <v>Попрошу тебя</v>
      </c>
      <c r="BR87" s="140">
        <f t="shared" si="51"/>
        <v>-1.1094003924504583</v>
      </c>
      <c r="BS87" s="141">
        <f t="shared" si="52"/>
        <v>1.1094003924504583</v>
      </c>
      <c r="BT87" s="141">
        <f t="shared" si="53"/>
        <v>1.1094003924504587</v>
      </c>
      <c r="BU87" s="142">
        <f t="shared" si="54"/>
        <v>-1.1094003924504583</v>
      </c>
      <c r="BV87" s="140">
        <f t="shared" si="55"/>
        <v>-3.3282011773513749</v>
      </c>
      <c r="BW87" s="141">
        <f t="shared" si="56"/>
        <v>3.3282011773513749</v>
      </c>
      <c r="BX87" s="141">
        <f t="shared" si="57"/>
        <v>3.3282011773513753</v>
      </c>
      <c r="BY87" s="142">
        <f t="shared" si="58"/>
        <v>-3.3282011773513749</v>
      </c>
      <c r="BZ87" s="140">
        <f t="shared" si="59"/>
        <v>2.218800784900917</v>
      </c>
      <c r="CA87" s="141">
        <f t="shared" si="60"/>
        <v>-2.218800784900917</v>
      </c>
      <c r="CB87" s="141">
        <f t="shared" si="61"/>
        <v>0</v>
      </c>
      <c r="CC87" s="142">
        <f t="shared" si="62"/>
        <v>0</v>
      </c>
      <c r="CD87" s="140">
        <f t="shared" si="63"/>
        <v>4.4376015698018341</v>
      </c>
      <c r="CE87" s="141">
        <f t="shared" si="64"/>
        <v>2.2188007849009166</v>
      </c>
      <c r="CF87" s="141">
        <f t="shared" si="65"/>
        <v>-4.4376015698018332</v>
      </c>
      <c r="CG87" s="142">
        <f t="shared" si="66"/>
        <v>-2.2188007849009166</v>
      </c>
      <c r="CH87" s="140">
        <f t="shared" si="67"/>
        <v>1.1094003924504587</v>
      </c>
      <c r="CI87" s="141">
        <f t="shared" si="68"/>
        <v>1.1094003924504583</v>
      </c>
      <c r="CJ87" s="141">
        <f t="shared" si="69"/>
        <v>-1.1094003924504583</v>
      </c>
      <c r="CK87" s="142">
        <f t="shared" si="70"/>
        <v>-1.1094003924504583</v>
      </c>
      <c r="CL87" s="142" t="s">
        <v>136</v>
      </c>
      <c r="CM87" s="143">
        <f t="shared" si="71"/>
        <v>0</v>
      </c>
      <c r="CN87" s="89">
        <f t="shared" si="72"/>
        <v>-1.386750490563073</v>
      </c>
      <c r="CO87" s="89">
        <f t="shared" si="73"/>
        <v>1.386750490563073</v>
      </c>
      <c r="CP87" s="89">
        <f t="shared" si="74"/>
        <v>0</v>
      </c>
      <c r="CQ87" s="89">
        <f t="shared" si="75"/>
        <v>1.386750490563073</v>
      </c>
      <c r="CR87" s="89">
        <f t="shared" si="76"/>
        <v>0</v>
      </c>
      <c r="CS87" s="89">
        <f t="shared" si="77"/>
        <v>0</v>
      </c>
      <c r="CT87" s="144">
        <f t="shared" si="78"/>
        <v>-1.386750490563073</v>
      </c>
      <c r="CU87" s="130" t="str">
        <f t="shared" si="79"/>
        <v>ВИРУС</v>
      </c>
      <c r="CV87" s="130" t="str">
        <f t="shared" si="80"/>
        <v>Попрошу тебя</v>
      </c>
    </row>
    <row r="88" spans="1:100">
      <c r="A88" s="145" t="s">
        <v>641</v>
      </c>
      <c r="B88" s="130" t="s">
        <v>365</v>
      </c>
      <c r="C88" s="130" t="s">
        <v>550</v>
      </c>
      <c r="D88" s="160">
        <f t="shared" si="0"/>
        <v>-0.11745230966245425</v>
      </c>
      <c r="E88" s="161">
        <f t="shared" si="1"/>
        <v>0.10402918855817384</v>
      </c>
      <c r="F88" s="162">
        <f t="shared" si="2"/>
        <v>-2.4891337579430812E-2</v>
      </c>
      <c r="G88" s="131">
        <f t="shared" si="3"/>
        <v>11</v>
      </c>
      <c r="H88" s="95" t="str">
        <f t="shared" si="4"/>
        <v>ИЛИ</v>
      </c>
      <c r="I88" s="132">
        <v>-1</v>
      </c>
      <c r="J88" s="95">
        <v>-3</v>
      </c>
      <c r="K88" s="95">
        <v>0</v>
      </c>
      <c r="L88" s="96">
        <v>0</v>
      </c>
      <c r="M88" s="95">
        <v>1</v>
      </c>
      <c r="N88" s="97">
        <v>-1</v>
      </c>
      <c r="O88" s="95">
        <v>-1</v>
      </c>
      <c r="P88" s="95">
        <v>1</v>
      </c>
      <c r="Q88" s="95">
        <v>0</v>
      </c>
      <c r="R88" s="96">
        <v>0</v>
      </c>
      <c r="S88" s="95">
        <v>0</v>
      </c>
      <c r="T88" s="97">
        <v>0</v>
      </c>
      <c r="U88" s="96">
        <v>1</v>
      </c>
      <c r="V88" s="95">
        <v>0</v>
      </c>
      <c r="W88" s="97">
        <v>0</v>
      </c>
      <c r="X88" s="133">
        <f t="shared" si="5"/>
        <v>3.872983346207417</v>
      </c>
      <c r="Y88" s="138">
        <f t="shared" si="6"/>
        <v>-0.77459666924148329</v>
      </c>
      <c r="Z88" s="136">
        <f t="shared" si="7"/>
        <v>0.25819888974716121</v>
      </c>
      <c r="AA88" s="136">
        <f t="shared" si="8"/>
        <v>0.77459666924148329</v>
      </c>
      <c r="AB88" s="136">
        <f t="shared" si="9"/>
        <v>-0.25819888974716121</v>
      </c>
      <c r="AC88" s="135">
        <f t="shared" si="10"/>
        <v>-1.2909944487358054</v>
      </c>
      <c r="AD88" s="136">
        <f t="shared" si="11"/>
        <v>-0.25819888974716099</v>
      </c>
      <c r="AE88" s="136">
        <f t="shared" si="12"/>
        <v>0.2581988897471611</v>
      </c>
      <c r="AF88" s="137">
        <f t="shared" si="13"/>
        <v>-0.77459666924148329</v>
      </c>
      <c r="AG88" s="135">
        <f t="shared" si="14"/>
        <v>-1.8073922282301274</v>
      </c>
      <c r="AH88" s="136">
        <f t="shared" si="15"/>
        <v>0.25819888974716121</v>
      </c>
      <c r="AI88" s="136">
        <f t="shared" si="16"/>
        <v>1.8073922282301274</v>
      </c>
      <c r="AJ88" s="137">
        <f t="shared" si="17"/>
        <v>-0.25819888974716121</v>
      </c>
      <c r="AK88" s="136">
        <f t="shared" si="18"/>
        <v>-0.2581988897471611</v>
      </c>
      <c r="AL88" s="136">
        <f t="shared" si="19"/>
        <v>1.8073922282301274</v>
      </c>
      <c r="AM88" s="136">
        <f t="shared" si="20"/>
        <v>1.2909944487358054</v>
      </c>
      <c r="AN88" s="139">
        <f t="shared" si="21"/>
        <v>-0.77459666924148329</v>
      </c>
      <c r="AO88" s="134">
        <f t="shared" si="22"/>
        <v>-0.2581988897471611</v>
      </c>
      <c r="AP88" s="134">
        <f t="shared" si="23"/>
        <v>-0.7745966692414834</v>
      </c>
      <c r="AQ88" s="134">
        <f t="shared" si="24"/>
        <v>0</v>
      </c>
      <c r="AR88" s="135">
        <f t="shared" si="25"/>
        <v>0</v>
      </c>
      <c r="AS88" s="136">
        <f t="shared" si="26"/>
        <v>0.2581988897471611</v>
      </c>
      <c r="AT88" s="137">
        <f t="shared" si="27"/>
        <v>-0.2581988897471611</v>
      </c>
      <c r="AU88" s="134">
        <f t="shared" si="28"/>
        <v>-0.2581988897471611</v>
      </c>
      <c r="AV88" s="134">
        <f t="shared" si="29"/>
        <v>0.2581988897471611</v>
      </c>
      <c r="AW88" s="134">
        <f t="shared" si="30"/>
        <v>0</v>
      </c>
      <c r="AX88" s="135">
        <f t="shared" si="31"/>
        <v>0</v>
      </c>
      <c r="AY88" s="136">
        <f t="shared" si="32"/>
        <v>0</v>
      </c>
      <c r="AZ88" s="137">
        <f t="shared" si="33"/>
        <v>0</v>
      </c>
      <c r="BA88" s="134">
        <f t="shared" si="34"/>
        <v>0.2581988897471611</v>
      </c>
      <c r="BB88" s="134">
        <f t="shared" si="35"/>
        <v>0</v>
      </c>
      <c r="BC88" s="134">
        <f t="shared" si="36"/>
        <v>0</v>
      </c>
      <c r="BD88" s="138">
        <f t="shared" si="37"/>
        <v>1.0327955589886444</v>
      </c>
      <c r="BE88" s="136">
        <f t="shared" si="38"/>
        <v>0.5163977794943222</v>
      </c>
      <c r="BF88" s="136">
        <f t="shared" si="39"/>
        <v>1.0327955589886444</v>
      </c>
      <c r="BG88" s="136">
        <f t="shared" si="40"/>
        <v>-2.5819888974716112</v>
      </c>
      <c r="BH88" s="135">
        <f t="shared" si="41"/>
        <v>-0.25819888974716099</v>
      </c>
      <c r="BI88" s="136">
        <f t="shared" si="42"/>
        <v>0.25819888974716099</v>
      </c>
      <c r="BJ88" s="136">
        <f t="shared" si="43"/>
        <v>1.2909944487358056</v>
      </c>
      <c r="BK88" s="137">
        <f t="shared" si="44"/>
        <v>-1.2909944487358056</v>
      </c>
      <c r="BL88" s="136">
        <f t="shared" si="45"/>
        <v>-0.25819888974716099</v>
      </c>
      <c r="BM88" s="136">
        <f t="shared" si="46"/>
        <v>-1.2909944487358056</v>
      </c>
      <c r="BN88" s="136">
        <f t="shared" si="47"/>
        <v>1.2909944487358056</v>
      </c>
      <c r="BO88" s="139">
        <f t="shared" si="48"/>
        <v>0.25819888974716099</v>
      </c>
      <c r="BP88" s="130" t="str">
        <f t="shared" si="49"/>
        <v>Високосный год</v>
      </c>
      <c r="BQ88" s="130" t="str">
        <f t="shared" si="50"/>
        <v>Лучшая песня о любви</v>
      </c>
      <c r="BR88" s="140">
        <f t="shared" si="51"/>
        <v>0</v>
      </c>
      <c r="BS88" s="141">
        <f t="shared" si="52"/>
        <v>-2.0655911179772888</v>
      </c>
      <c r="BT88" s="141">
        <f t="shared" si="53"/>
        <v>0</v>
      </c>
      <c r="BU88" s="142">
        <f t="shared" si="54"/>
        <v>2.0655911179772883</v>
      </c>
      <c r="BV88" s="140">
        <f t="shared" si="55"/>
        <v>1.0327955589886442</v>
      </c>
      <c r="BW88" s="141">
        <f t="shared" si="56"/>
        <v>1.0327955589886439</v>
      </c>
      <c r="BX88" s="141">
        <f t="shared" si="57"/>
        <v>-1.0327955589886442</v>
      </c>
      <c r="BY88" s="142">
        <f t="shared" si="58"/>
        <v>-1.0327955589886444</v>
      </c>
      <c r="BZ88" s="140">
        <f t="shared" si="59"/>
        <v>-4.1311822359545776</v>
      </c>
      <c r="CA88" s="141">
        <f t="shared" si="60"/>
        <v>2.0655911179772888</v>
      </c>
      <c r="CB88" s="141">
        <f t="shared" si="61"/>
        <v>-2.0655911179772888</v>
      </c>
      <c r="CC88" s="142">
        <f t="shared" si="62"/>
        <v>4.1311822359545776</v>
      </c>
      <c r="CD88" s="140">
        <f t="shared" si="63"/>
        <v>-3.0983866769659327</v>
      </c>
      <c r="CE88" s="141">
        <f t="shared" si="64"/>
        <v>3.0983866769659327</v>
      </c>
      <c r="CF88" s="141">
        <f t="shared" si="65"/>
        <v>3.0983866769659327</v>
      </c>
      <c r="CG88" s="142">
        <f t="shared" si="66"/>
        <v>-3.0983866769659336</v>
      </c>
      <c r="CH88" s="140">
        <f t="shared" si="67"/>
        <v>-4.1311822359545776</v>
      </c>
      <c r="CI88" s="141">
        <f t="shared" si="68"/>
        <v>-2.0655911179772888</v>
      </c>
      <c r="CJ88" s="141">
        <f t="shared" si="69"/>
        <v>2.0655911179772888</v>
      </c>
      <c r="CK88" s="142">
        <f t="shared" si="70"/>
        <v>4.1311822359545776</v>
      </c>
      <c r="CL88" s="142" t="s">
        <v>136</v>
      </c>
      <c r="CM88" s="143">
        <f t="shared" si="71"/>
        <v>0</v>
      </c>
      <c r="CN88" s="89">
        <f t="shared" si="72"/>
        <v>0</v>
      </c>
      <c r="CO88" s="89">
        <f t="shared" si="73"/>
        <v>-1.2909944487358054</v>
      </c>
      <c r="CP88" s="89">
        <f t="shared" si="74"/>
        <v>-1.2909944487358054</v>
      </c>
      <c r="CQ88" s="89">
        <f t="shared" si="75"/>
        <v>0</v>
      </c>
      <c r="CR88" s="89">
        <f t="shared" si="76"/>
        <v>0</v>
      </c>
      <c r="CS88" s="89">
        <f t="shared" si="77"/>
        <v>1.2909944487358054</v>
      </c>
      <c r="CT88" s="144">
        <f t="shared" si="78"/>
        <v>1.2909944487358054</v>
      </c>
      <c r="CU88" s="130" t="str">
        <f t="shared" si="79"/>
        <v>Високосный год</v>
      </c>
      <c r="CV88" s="130" t="str">
        <f t="shared" si="80"/>
        <v>Лучшая песня о любви</v>
      </c>
    </row>
    <row r="89" spans="1:100">
      <c r="A89" s="145" t="s">
        <v>364</v>
      </c>
      <c r="B89" s="130" t="s">
        <v>365</v>
      </c>
      <c r="C89" s="130" t="s">
        <v>366</v>
      </c>
      <c r="D89" s="160">
        <f t="shared" si="0"/>
        <v>-0.38990643368252725</v>
      </c>
      <c r="E89" s="161">
        <f t="shared" si="1"/>
        <v>-1.2996881122750907E-2</v>
      </c>
      <c r="F89" s="162">
        <f t="shared" si="2"/>
        <v>-0.48802258870669102</v>
      </c>
      <c r="G89" s="131">
        <f t="shared" si="3"/>
        <v>11</v>
      </c>
      <c r="H89" s="95" t="str">
        <f t="shared" si="4"/>
        <v>ИЛИ</v>
      </c>
      <c r="I89" s="132">
        <v>-1</v>
      </c>
      <c r="J89" s="95">
        <v>-3</v>
      </c>
      <c r="K89" s="95">
        <v>0</v>
      </c>
      <c r="L89" s="96">
        <v>1</v>
      </c>
      <c r="M89" s="95">
        <v>0</v>
      </c>
      <c r="N89" s="97">
        <v>0</v>
      </c>
      <c r="O89" s="95">
        <v>-1</v>
      </c>
      <c r="P89" s="95">
        <v>-1</v>
      </c>
      <c r="Q89" s="95">
        <v>-1</v>
      </c>
      <c r="R89" s="96">
        <v>-1</v>
      </c>
      <c r="S89" s="95">
        <v>0</v>
      </c>
      <c r="T89" s="97">
        <v>1</v>
      </c>
      <c r="U89" s="96">
        <v>0</v>
      </c>
      <c r="V89" s="95">
        <v>0</v>
      </c>
      <c r="W89" s="97">
        <v>0</v>
      </c>
      <c r="X89" s="133">
        <f t="shared" si="5"/>
        <v>4</v>
      </c>
      <c r="Y89" s="138">
        <f t="shared" si="6"/>
        <v>-1.5</v>
      </c>
      <c r="Z89" s="136">
        <f t="shared" si="7"/>
        <v>0</v>
      </c>
      <c r="AA89" s="136">
        <f t="shared" si="8"/>
        <v>0</v>
      </c>
      <c r="AB89" s="136">
        <f t="shared" si="9"/>
        <v>-1.5</v>
      </c>
      <c r="AC89" s="135">
        <f t="shared" si="10"/>
        <v>-1</v>
      </c>
      <c r="AD89" s="136">
        <f t="shared" si="11"/>
        <v>1.5</v>
      </c>
      <c r="AE89" s="136">
        <f t="shared" si="12"/>
        <v>0.5</v>
      </c>
      <c r="AF89" s="137">
        <f t="shared" si="13"/>
        <v>0</v>
      </c>
      <c r="AG89" s="135">
        <f t="shared" si="14"/>
        <v>-0.5</v>
      </c>
      <c r="AH89" s="136">
        <f t="shared" si="15"/>
        <v>0</v>
      </c>
      <c r="AI89" s="136">
        <f t="shared" si="16"/>
        <v>2</v>
      </c>
      <c r="AJ89" s="137">
        <f t="shared" si="17"/>
        <v>-0.5</v>
      </c>
      <c r="AK89" s="136">
        <f t="shared" si="18"/>
        <v>-1</v>
      </c>
      <c r="AL89" s="136">
        <f t="shared" si="19"/>
        <v>0.5</v>
      </c>
      <c r="AM89" s="136">
        <f t="shared" si="20"/>
        <v>1.5</v>
      </c>
      <c r="AN89" s="139">
        <f t="shared" si="21"/>
        <v>0</v>
      </c>
      <c r="AO89" s="134">
        <f t="shared" si="22"/>
        <v>-0.25</v>
      </c>
      <c r="AP89" s="134">
        <f t="shared" si="23"/>
        <v>-0.75</v>
      </c>
      <c r="AQ89" s="134">
        <f t="shared" si="24"/>
        <v>0</v>
      </c>
      <c r="AR89" s="135">
        <f t="shared" si="25"/>
        <v>0.25</v>
      </c>
      <c r="AS89" s="136">
        <f t="shared" si="26"/>
        <v>0</v>
      </c>
      <c r="AT89" s="137">
        <f t="shared" si="27"/>
        <v>0</v>
      </c>
      <c r="AU89" s="134">
        <f t="shared" si="28"/>
        <v>-0.25</v>
      </c>
      <c r="AV89" s="134">
        <f t="shared" si="29"/>
        <v>-0.25</v>
      </c>
      <c r="AW89" s="134">
        <f t="shared" si="30"/>
        <v>-0.25</v>
      </c>
      <c r="AX89" s="135">
        <f t="shared" si="31"/>
        <v>-0.25</v>
      </c>
      <c r="AY89" s="136">
        <f t="shared" si="32"/>
        <v>0</v>
      </c>
      <c r="AZ89" s="137">
        <f t="shared" si="33"/>
        <v>0.25</v>
      </c>
      <c r="BA89" s="134">
        <f t="shared" si="34"/>
        <v>0</v>
      </c>
      <c r="BB89" s="134">
        <f t="shared" si="35"/>
        <v>0</v>
      </c>
      <c r="BC89" s="134">
        <f t="shared" si="36"/>
        <v>0</v>
      </c>
      <c r="BD89" s="138">
        <f t="shared" si="37"/>
        <v>1.75</v>
      </c>
      <c r="BE89" s="136">
        <f t="shared" si="38"/>
        <v>-1.75</v>
      </c>
      <c r="BF89" s="136">
        <f t="shared" si="39"/>
        <v>0.25</v>
      </c>
      <c r="BG89" s="136">
        <f t="shared" si="40"/>
        <v>-0.25</v>
      </c>
      <c r="BH89" s="135">
        <f t="shared" si="41"/>
        <v>0.5</v>
      </c>
      <c r="BI89" s="136">
        <f t="shared" si="42"/>
        <v>1</v>
      </c>
      <c r="BJ89" s="136">
        <f t="shared" si="43"/>
        <v>0.5</v>
      </c>
      <c r="BK89" s="137">
        <f t="shared" si="44"/>
        <v>-2</v>
      </c>
      <c r="BL89" s="136">
        <f t="shared" si="45"/>
        <v>-0.25</v>
      </c>
      <c r="BM89" s="136">
        <f t="shared" si="46"/>
        <v>0.25</v>
      </c>
      <c r="BN89" s="136">
        <f t="shared" si="47"/>
        <v>1.25</v>
      </c>
      <c r="BO89" s="139">
        <f t="shared" si="48"/>
        <v>-1.25</v>
      </c>
      <c r="BP89" s="130" t="str">
        <f t="shared" si="49"/>
        <v>Високосный год</v>
      </c>
      <c r="BQ89" s="130" t="str">
        <f t="shared" si="50"/>
        <v>Мы могли бы играть в кино</v>
      </c>
      <c r="BR89" s="140">
        <f t="shared" si="51"/>
        <v>-3</v>
      </c>
      <c r="BS89" s="141">
        <f t="shared" si="52"/>
        <v>1</v>
      </c>
      <c r="BT89" s="141">
        <f t="shared" si="53"/>
        <v>1</v>
      </c>
      <c r="BU89" s="142">
        <f t="shared" si="54"/>
        <v>1</v>
      </c>
      <c r="BV89" s="140">
        <f t="shared" si="55"/>
        <v>0</v>
      </c>
      <c r="BW89" s="141">
        <f t="shared" si="56"/>
        <v>0</v>
      </c>
      <c r="BX89" s="141">
        <f t="shared" si="57"/>
        <v>-2</v>
      </c>
      <c r="BY89" s="142">
        <f t="shared" si="58"/>
        <v>2</v>
      </c>
      <c r="BZ89" s="140">
        <f t="shared" si="59"/>
        <v>-4</v>
      </c>
      <c r="CA89" s="141">
        <f t="shared" si="60"/>
        <v>2</v>
      </c>
      <c r="CB89" s="141">
        <f t="shared" si="61"/>
        <v>-2</v>
      </c>
      <c r="CC89" s="142">
        <f t="shared" si="62"/>
        <v>4</v>
      </c>
      <c r="CD89" s="140">
        <f t="shared" si="63"/>
        <v>-3</v>
      </c>
      <c r="CE89" s="141">
        <f t="shared" si="64"/>
        <v>1</v>
      </c>
      <c r="CF89" s="141">
        <f t="shared" si="65"/>
        <v>5</v>
      </c>
      <c r="CG89" s="142">
        <f t="shared" si="66"/>
        <v>-3</v>
      </c>
      <c r="CH89" s="140">
        <f t="shared" si="67"/>
        <v>-3</v>
      </c>
      <c r="CI89" s="141">
        <f t="shared" si="68"/>
        <v>-3</v>
      </c>
      <c r="CJ89" s="141">
        <f t="shared" si="69"/>
        <v>3</v>
      </c>
      <c r="CK89" s="142">
        <f t="shared" si="70"/>
        <v>3</v>
      </c>
      <c r="CL89" s="142" t="s">
        <v>136</v>
      </c>
      <c r="CM89" s="143">
        <f t="shared" si="71"/>
        <v>-1.875</v>
      </c>
      <c r="CN89" s="89">
        <f t="shared" si="72"/>
        <v>-1.875</v>
      </c>
      <c r="CO89" s="89">
        <f t="shared" si="73"/>
        <v>-0.625</v>
      </c>
      <c r="CP89" s="89">
        <f t="shared" si="74"/>
        <v>1.875</v>
      </c>
      <c r="CQ89" s="89">
        <f t="shared" si="75"/>
        <v>1.875</v>
      </c>
      <c r="CR89" s="89">
        <f t="shared" si="76"/>
        <v>-0.625</v>
      </c>
      <c r="CS89" s="89">
        <f t="shared" si="77"/>
        <v>0.625</v>
      </c>
      <c r="CT89" s="144">
        <f t="shared" si="78"/>
        <v>0.625</v>
      </c>
      <c r="CU89" s="130" t="str">
        <f t="shared" si="79"/>
        <v>Високосный год</v>
      </c>
      <c r="CV89" s="130" t="str">
        <f t="shared" si="80"/>
        <v>Мы могли бы играть в кино</v>
      </c>
    </row>
    <row r="90" spans="1:100">
      <c r="A90" s="129" t="s">
        <v>629</v>
      </c>
      <c r="B90" s="130" t="s">
        <v>522</v>
      </c>
      <c r="C90" s="130" t="s">
        <v>536</v>
      </c>
      <c r="D90" s="160">
        <f t="shared" ref="D90:D153" si="81">CORREL(Y90:AN90,Y$23:AN$23)</f>
        <v>-0.28720176800500435</v>
      </c>
      <c r="E90" s="161">
        <f t="shared" ref="E90:E153" si="82">CORREL(Y90:AN90,Y$22:AN$22)</f>
        <v>-8.4471108236766027E-2</v>
      </c>
      <c r="F90" s="162">
        <f t="shared" ref="F90:F153" si="83">CORREL(CM90:CT90,CM$22:CT$22)</f>
        <v>-0.6060925698454066</v>
      </c>
      <c r="G90" s="131">
        <f t="shared" ref="G90:G153" si="84">MATCH(MAX(Y90:AN90),Y90:AN90,0)</f>
        <v>10</v>
      </c>
      <c r="H90" s="95" t="str">
        <f t="shared" ref="H90:H153" si="85">INDEX(Y$1:AN$1,1,G90)</f>
        <v>ЭСИ</v>
      </c>
      <c r="I90" s="132">
        <v>0</v>
      </c>
      <c r="J90" s="95">
        <v>2</v>
      </c>
      <c r="K90" s="95">
        <v>-1</v>
      </c>
      <c r="L90" s="96">
        <v>1</v>
      </c>
      <c r="M90" s="95">
        <v>-2</v>
      </c>
      <c r="N90" s="97">
        <v>3</v>
      </c>
      <c r="O90" s="95">
        <v>0</v>
      </c>
      <c r="P90" s="95">
        <v>-2</v>
      </c>
      <c r="Q90" s="95">
        <v>0</v>
      </c>
      <c r="R90" s="96">
        <v>0</v>
      </c>
      <c r="S90" s="95">
        <v>0</v>
      </c>
      <c r="T90" s="97">
        <v>0</v>
      </c>
      <c r="U90" s="96">
        <v>1</v>
      </c>
      <c r="V90" s="95">
        <v>1</v>
      </c>
      <c r="W90" s="97">
        <v>-2</v>
      </c>
      <c r="X90" s="133">
        <f t="shared" ref="X90:X153" si="86">SQRT(SUMPRODUCT(I90:W90,I90:W90))</f>
        <v>5.3851648071345037</v>
      </c>
      <c r="Y90" s="138">
        <f t="shared" ref="Y90:Y153" si="87">SUMPRODUCT($AO90:$BC90,$I$2:$W$2)</f>
        <v>0.18569533817705186</v>
      </c>
      <c r="Z90" s="136">
        <f t="shared" ref="Z90:Z153" si="88">SUMPRODUCT($AO90:$BC90,$I$3:$W$3)</f>
        <v>-0.18569533817705186</v>
      </c>
      <c r="AA90" s="136">
        <f t="shared" ref="AA90:AA153" si="89">SUMPRODUCT($AO90:$BC90,$I$4:$W$4)</f>
        <v>-1.299867367239363</v>
      </c>
      <c r="AB90" s="136">
        <f t="shared" ref="AB90:AB153" si="90">SUMPRODUCT($AO90:$BC90,$I$5:$W$5)</f>
        <v>-0.18569533817705186</v>
      </c>
      <c r="AC90" s="135">
        <f t="shared" ref="AC90:AC153" si="91">SUMPRODUCT($AO90:$BC90,$I$6:$W$6)</f>
        <v>0.9284766908852593</v>
      </c>
      <c r="AD90" s="136">
        <f t="shared" ref="AD90:AD153" si="92">SUMPRODUCT($AO90:$BC90,$I$7:$W$7)</f>
        <v>-0.18569533817705186</v>
      </c>
      <c r="AE90" s="136">
        <f t="shared" ref="AE90:AE153" si="93">SUMPRODUCT($AO90:$BC90,$I$8:$W$8)</f>
        <v>-0.55708601453115558</v>
      </c>
      <c r="AF90" s="137">
        <f t="shared" ref="AF90:AF153" si="94">SUMPRODUCT($AO90:$BC90,$I$9:$W$9)</f>
        <v>1.299867367239363</v>
      </c>
      <c r="AG90" s="135">
        <f t="shared" ref="AG90:AG153" si="95">SUMPRODUCT($AO90:$BC90,$I$10:$W$10)</f>
        <v>0.55708601453115558</v>
      </c>
      <c r="AH90" s="136">
        <f t="shared" ref="AH90:AH153" si="96">SUMPRODUCT($AO90:$BC90,$I$11:$W$11)</f>
        <v>1.6712580435934667</v>
      </c>
      <c r="AI90" s="136">
        <f t="shared" ref="AI90:AI153" si="97">SUMPRODUCT($AO90:$BC90,$I$12:$W$12)</f>
        <v>-0.18569533817705186</v>
      </c>
      <c r="AJ90" s="137">
        <f t="shared" ref="AJ90:AJ153" si="98">SUMPRODUCT($AO90:$BC90,$I$13:$W$13)</f>
        <v>-0.55708601453115558</v>
      </c>
      <c r="AK90" s="136">
        <f t="shared" ref="AK90:AK153" si="99">SUMPRODUCT($AO90:$BC90,$I$14:$W$14)</f>
        <v>-0.9284766908852593</v>
      </c>
      <c r="AL90" s="136">
        <f t="shared" ref="AL90:AL153" si="100">SUMPRODUCT($AO90:$BC90,$I$15:$W$15)</f>
        <v>-2.0426487199475707</v>
      </c>
      <c r="AM90" s="136">
        <f t="shared" ref="AM90:AM153" si="101">SUMPRODUCT($AO90:$BC90,$I$16:$W$16)</f>
        <v>-0.18569533817705186</v>
      </c>
      <c r="AN90" s="139">
        <f t="shared" ref="AN90:AN153" si="102">SUMPRODUCT($AO90:$BC90,$I$17:$W$17)</f>
        <v>1.6712580435934667</v>
      </c>
      <c r="AO90" s="134">
        <f t="shared" ref="AO90:AO153" si="103">I90/$X90</f>
        <v>0</v>
      </c>
      <c r="AP90" s="134">
        <f t="shared" ref="AP90:AP153" si="104">J90/$X90</f>
        <v>0.37139067635410372</v>
      </c>
      <c r="AQ90" s="134">
        <f t="shared" ref="AQ90:AQ153" si="105">K90/$X90</f>
        <v>-0.18569533817705186</v>
      </c>
      <c r="AR90" s="135">
        <f t="shared" ref="AR90:AR153" si="106">L90/$X90</f>
        <v>0.18569533817705186</v>
      </c>
      <c r="AS90" s="136">
        <f t="shared" ref="AS90:AS153" si="107">M90/$X90</f>
        <v>-0.37139067635410372</v>
      </c>
      <c r="AT90" s="137">
        <f t="shared" ref="AT90:AT153" si="108">N90/$X90</f>
        <v>0.55708601453115558</v>
      </c>
      <c r="AU90" s="134">
        <f t="shared" ref="AU90:AU153" si="109">O90/$X90</f>
        <v>0</v>
      </c>
      <c r="AV90" s="134">
        <f t="shared" ref="AV90:AV153" si="110">P90/$X90</f>
        <v>-0.37139067635410372</v>
      </c>
      <c r="AW90" s="134">
        <f t="shared" ref="AW90:AW153" si="111">Q90/$X90</f>
        <v>0</v>
      </c>
      <c r="AX90" s="135">
        <f t="shared" ref="AX90:AX153" si="112">R90/$X90</f>
        <v>0</v>
      </c>
      <c r="AY90" s="136">
        <f t="shared" ref="AY90:AY153" si="113">S90/$X90</f>
        <v>0</v>
      </c>
      <c r="AZ90" s="137">
        <f t="shared" ref="AZ90:AZ153" si="114">T90/$X90</f>
        <v>0</v>
      </c>
      <c r="BA90" s="134">
        <f t="shared" ref="BA90:BA153" si="115">U90/$X90</f>
        <v>0.18569533817705186</v>
      </c>
      <c r="BB90" s="134">
        <f t="shared" ref="BB90:BB153" si="116">V90/$X90</f>
        <v>0.18569533817705186</v>
      </c>
      <c r="BC90" s="134">
        <f t="shared" ref="BC90:BC153" si="117">W90/$X90</f>
        <v>-0.37139067635410372</v>
      </c>
      <c r="BD90" s="138">
        <f t="shared" ref="BD90:BD153" si="118">SUMPRODUCT($AO90:$BC90,$AO$2:$BC$2)/4</f>
        <v>-0.64993368361968162</v>
      </c>
      <c r="BE90" s="136">
        <f t="shared" ref="BE90:BE153" si="119">SUMPRODUCT($AO90:$BC90,$AO$3:$BC$3)/4</f>
        <v>-2.1354963890360965</v>
      </c>
      <c r="BF90" s="136">
        <f t="shared" ref="BF90:BF153" si="120">SUMPRODUCT($AO90:$BC90,$AO$4:$BC$4)/4</f>
        <v>-0.64993368361968151</v>
      </c>
      <c r="BG90" s="136">
        <f t="shared" ref="BG90:BG153" si="121">SUMPRODUCT($AO90:$BC90,$AO$5:$BC$5)/4</f>
        <v>2.3211917272131481</v>
      </c>
      <c r="BH90" s="135">
        <f t="shared" ref="BH90:BH153" si="122">SUMPRODUCT($AO90:$BC90,$AO$6:$BC$6)/4</f>
        <v>0.32496684180984076</v>
      </c>
      <c r="BI90" s="136">
        <f t="shared" ref="BI90:BI153" si="123">SUMPRODUCT($AO90:$BC90,$AO$7:$BC$7)/4</f>
        <v>1.0677481945180483</v>
      </c>
      <c r="BJ90" s="136">
        <f t="shared" ref="BJ90:BJ153" si="124">SUMPRODUCT($AO90:$BC90,$AO$8:$BC$8)/4</f>
        <v>-0.78920518725247035</v>
      </c>
      <c r="BK90" s="137">
        <f t="shared" ref="BK90:BK153" si="125">SUMPRODUCT($AO90:$BC90,$AO$9:$BC$9)/4</f>
        <v>-4.642383454426291E-2</v>
      </c>
      <c r="BL90" s="136">
        <f t="shared" ref="BL90:BL153" si="126">SUMPRODUCT($AO90:$BC90,$AO$10:$BC$10)/4</f>
        <v>1.439138870872152</v>
      </c>
      <c r="BM90" s="136">
        <f t="shared" ref="BM90:BM153" si="127">SUMPRODUCT($AO90:$BC90,$AO$11:$BC$11)/4</f>
        <v>2.1819202235803594</v>
      </c>
      <c r="BN90" s="136">
        <f t="shared" ref="BN90:BN153" si="128">SUMPRODUCT($AO90:$BC90,$AO$12:$BC$12)/4</f>
        <v>-1.9033772163147815</v>
      </c>
      <c r="BO90" s="139">
        <f t="shared" ref="BO90:BO153" si="129">SUMPRODUCT($AO90:$BC90,$AO$13:$BC$13)/4</f>
        <v>-1.1605958636065741</v>
      </c>
      <c r="BP90" s="130" t="str">
        <f t="shared" ref="BP90:BP153" si="130">B90</f>
        <v>Владимир Высоцкий</v>
      </c>
      <c r="BQ90" s="130" t="str">
        <f t="shared" ref="BQ90:BQ153" si="131">C90</f>
        <v>В сон мне - жёлтые огни</v>
      </c>
      <c r="BR90" s="140">
        <f t="shared" ref="BR90:BR153" si="132">Y90+Z90+AA90+AB90</f>
        <v>-1.4855627054164149</v>
      </c>
      <c r="BS90" s="141">
        <f t="shared" ref="BS90:BS153" si="133">AC90+AD90+AE90+AF90</f>
        <v>1.4855627054164149</v>
      </c>
      <c r="BT90" s="141">
        <f t="shared" ref="BT90:BT153" si="134">AG90+AH90+AI90+AJ90</f>
        <v>1.4855627054164151</v>
      </c>
      <c r="BU90" s="142">
        <f t="shared" ref="BU90:BU153" si="135">AK90+AL90+AM90+AN90</f>
        <v>-1.4855627054164147</v>
      </c>
      <c r="BV90" s="140">
        <f t="shared" ref="BV90:BV153" si="136">Y90+Z90+AI90+AJ90</f>
        <v>-0.74278135270820744</v>
      </c>
      <c r="BW90" s="141">
        <f t="shared" ref="BW90:BW153" si="137">AE90+AF90+AK90+AL90</f>
        <v>-2.2283440581246223</v>
      </c>
      <c r="BX90" s="141">
        <f t="shared" ref="BX90:BX153" si="138">AA90+AB90+AG90+AH90</f>
        <v>0.74278135270820744</v>
      </c>
      <c r="BY90" s="142">
        <f t="shared" ref="BY90:BY153" si="139">AC90+AD90+AM90+AN90</f>
        <v>2.2283440581246223</v>
      </c>
      <c r="BZ90" s="140">
        <f t="shared" ref="BZ90:BZ153" si="140">Y90+AC90+AG90+AK90</f>
        <v>0.74278135270820744</v>
      </c>
      <c r="CA90" s="141">
        <f t="shared" ref="CA90:CA153" si="141">Z90+AD90+AH90+AL90</f>
        <v>-0.74278135270820767</v>
      </c>
      <c r="CB90" s="141">
        <f t="shared" ref="CB90:CB153" si="142">AB90+AF90+AJ90+AN90</f>
        <v>2.2283440581246223</v>
      </c>
      <c r="CC90" s="142">
        <f t="shared" ref="CC90:CC153" si="143">AA90+AE90+AI90+AM90</f>
        <v>-2.2283440581246223</v>
      </c>
      <c r="CD90" s="140">
        <f t="shared" ref="CD90:CD153" si="144">AB90+AF90+AG90+AK90</f>
        <v>0.74278135270820744</v>
      </c>
      <c r="CE90" s="141">
        <f t="shared" ref="CE90:CE153" si="145">AA90+AE90+AH90+AL90</f>
        <v>-2.2283440581246223</v>
      </c>
      <c r="CF90" s="141">
        <f t="shared" ref="CF90:CF153" si="146">Z90+AD90+AI90+AM90</f>
        <v>-0.74278135270820744</v>
      </c>
      <c r="CG90" s="142">
        <f t="shared" ref="CG90:CG153" si="147">Y90+AC90+AJ90+AN90</f>
        <v>2.2283440581246223</v>
      </c>
      <c r="CH90" s="140">
        <f t="shared" ref="CH90:CH153" si="148">AB90+AC90+AG90+AN90</f>
        <v>2.9711254108328298</v>
      </c>
      <c r="CI90" s="141">
        <f t="shared" ref="CI90:CI153" si="149">Y90+AF90+AJ90+AK90</f>
        <v>0</v>
      </c>
      <c r="CJ90" s="141">
        <f t="shared" ref="CJ90:CJ153" si="150">AA90++AD90+AH90+AM90</f>
        <v>0</v>
      </c>
      <c r="CK90" s="142">
        <f t="shared" ref="CK90:CK153" si="151">Z90+AE90+AI90+AL90</f>
        <v>-2.9711254108328298</v>
      </c>
      <c r="CL90" s="142" t="s">
        <v>136</v>
      </c>
      <c r="CM90" s="143">
        <f t="shared" ref="CM90:CM153" si="152">SUMPRODUCT($AO90:$BC90,$AO$14:$BC$14)/4</f>
        <v>-1.3927150363278891</v>
      </c>
      <c r="CN90" s="89">
        <f t="shared" ref="CN90:CN153" si="153">SUMPRODUCT($AO90:$BC90,$AO$15:$BC$15)/4</f>
        <v>-0.46423834544262965</v>
      </c>
      <c r="CO90" s="89">
        <f t="shared" ref="CO90:CO153" si="154">SUMPRODUCT($AO90:$BC90,$AO$16:$BC$16)/4</f>
        <v>0.46423834544262965</v>
      </c>
      <c r="CP90" s="89">
        <f t="shared" ref="CP90:CP153" si="155">SUMPRODUCT($AO90:$BC90,$AO$17:$BC$17)/4</f>
        <v>1.3927150363278891</v>
      </c>
      <c r="CQ90" s="89">
        <f t="shared" ref="CQ90:CQ153" si="156">SUMPRODUCT($AO90:$BC90,$AO$18:$BC$18)/4</f>
        <v>0.46423834544262965</v>
      </c>
      <c r="CR90" s="89">
        <f t="shared" ref="CR90:CR153" si="157">SUMPRODUCT($AO90:$BC90,$AO$19:$BC$19)/4</f>
        <v>1.3927150363278891</v>
      </c>
      <c r="CS90" s="89">
        <f t="shared" ref="CS90:CS153" si="158">SUMPRODUCT($AO90:$BC90,$AO$20:$BC$20)/4</f>
        <v>-1.3927150363278891</v>
      </c>
      <c r="CT90" s="144">
        <f t="shared" ref="CT90:CT153" si="159">SUMPRODUCT($AO90:$BC90,$AO$21:$BC$21)/4</f>
        <v>-0.46423834544262965</v>
      </c>
      <c r="CU90" s="130" t="str">
        <f t="shared" ref="CU90:CU153" si="160">B90</f>
        <v>Владимир Высоцкий</v>
      </c>
      <c r="CV90" s="130" t="str">
        <f t="shared" ref="CV90:CV153" si="161">C90</f>
        <v>В сон мне - жёлтые огни</v>
      </c>
    </row>
    <row r="91" spans="1:100">
      <c r="A91" s="129" t="s">
        <v>621</v>
      </c>
      <c r="B91" s="130" t="s">
        <v>522</v>
      </c>
      <c r="C91" s="130" t="s">
        <v>523</v>
      </c>
      <c r="D91" s="160">
        <f t="shared" si="81"/>
        <v>-3.3557802760701194E-2</v>
      </c>
      <c r="E91" s="161">
        <f t="shared" si="82"/>
        <v>-0.28188554318989018</v>
      </c>
      <c r="F91" s="162">
        <f t="shared" si="83"/>
        <v>-0.31266702033398364</v>
      </c>
      <c r="G91" s="131">
        <f t="shared" si="84"/>
        <v>8</v>
      </c>
      <c r="H91" s="95" t="str">
        <f t="shared" si="85"/>
        <v>ЭИЭ</v>
      </c>
      <c r="I91" s="132">
        <v>0</v>
      </c>
      <c r="J91" s="95">
        <v>0</v>
      </c>
      <c r="K91" s="95">
        <v>0</v>
      </c>
      <c r="L91" s="96">
        <v>1</v>
      </c>
      <c r="M91" s="95">
        <v>1</v>
      </c>
      <c r="N91" s="97">
        <v>1</v>
      </c>
      <c r="O91" s="95">
        <v>1</v>
      </c>
      <c r="P91" s="95">
        <v>-2</v>
      </c>
      <c r="Q91" s="95">
        <v>-1</v>
      </c>
      <c r="R91" s="96">
        <v>0</v>
      </c>
      <c r="S91" s="95">
        <v>0</v>
      </c>
      <c r="T91" s="97">
        <v>1</v>
      </c>
      <c r="U91" s="96">
        <v>1</v>
      </c>
      <c r="V91" s="95">
        <v>0</v>
      </c>
      <c r="W91" s="97">
        <v>-2</v>
      </c>
      <c r="X91" s="133">
        <f t="shared" si="86"/>
        <v>3.872983346207417</v>
      </c>
      <c r="Y91" s="138">
        <f t="shared" si="87"/>
        <v>0.2581988897471611</v>
      </c>
      <c r="Z91" s="136">
        <f t="shared" si="88"/>
        <v>0.2581988897471611</v>
      </c>
      <c r="AA91" s="136">
        <f t="shared" si="89"/>
        <v>-0.77459666924148318</v>
      </c>
      <c r="AB91" s="136">
        <f t="shared" si="90"/>
        <v>-1.8073922282301276</v>
      </c>
      <c r="AC91" s="135">
        <f t="shared" si="91"/>
        <v>1.2909944487358054</v>
      </c>
      <c r="AD91" s="136">
        <f t="shared" si="92"/>
        <v>0.2581988897471611</v>
      </c>
      <c r="AE91" s="136">
        <f t="shared" si="93"/>
        <v>0.2581988897471611</v>
      </c>
      <c r="AF91" s="137">
        <f t="shared" si="94"/>
        <v>2.3237900077244493</v>
      </c>
      <c r="AG91" s="135">
        <f t="shared" si="95"/>
        <v>-0.77459666924148329</v>
      </c>
      <c r="AH91" s="136">
        <f t="shared" si="96"/>
        <v>0.2581988897471611</v>
      </c>
      <c r="AI91" s="136">
        <f t="shared" si="97"/>
        <v>1.2909944487358054</v>
      </c>
      <c r="AJ91" s="137">
        <f t="shared" si="98"/>
        <v>-0.77459666924148329</v>
      </c>
      <c r="AK91" s="136">
        <f t="shared" si="99"/>
        <v>-0.77459666924148318</v>
      </c>
      <c r="AL91" s="136">
        <f t="shared" si="100"/>
        <v>-0.77459666924148329</v>
      </c>
      <c r="AM91" s="136">
        <f t="shared" si="101"/>
        <v>-0.77459666924148329</v>
      </c>
      <c r="AN91" s="139">
        <f t="shared" si="102"/>
        <v>0.2581988897471611</v>
      </c>
      <c r="AO91" s="134">
        <f t="shared" si="103"/>
        <v>0</v>
      </c>
      <c r="AP91" s="134">
        <f t="shared" si="104"/>
        <v>0</v>
      </c>
      <c r="AQ91" s="134">
        <f t="shared" si="105"/>
        <v>0</v>
      </c>
      <c r="AR91" s="135">
        <f t="shared" si="106"/>
        <v>0.2581988897471611</v>
      </c>
      <c r="AS91" s="136">
        <f t="shared" si="107"/>
        <v>0.2581988897471611</v>
      </c>
      <c r="AT91" s="137">
        <f t="shared" si="108"/>
        <v>0.2581988897471611</v>
      </c>
      <c r="AU91" s="134">
        <f t="shared" si="109"/>
        <v>0.2581988897471611</v>
      </c>
      <c r="AV91" s="134">
        <f t="shared" si="110"/>
        <v>-0.5163977794943222</v>
      </c>
      <c r="AW91" s="134">
        <f t="shared" si="111"/>
        <v>-0.2581988897471611</v>
      </c>
      <c r="AX91" s="135">
        <f t="shared" si="112"/>
        <v>0</v>
      </c>
      <c r="AY91" s="136">
        <f t="shared" si="113"/>
        <v>0</v>
      </c>
      <c r="AZ91" s="137">
        <f t="shared" si="114"/>
        <v>0.2581988897471611</v>
      </c>
      <c r="BA91" s="134">
        <f t="shared" si="115"/>
        <v>0.2581988897471611</v>
      </c>
      <c r="BB91" s="134">
        <f t="shared" si="116"/>
        <v>0</v>
      </c>
      <c r="BC91" s="134">
        <f t="shared" si="117"/>
        <v>-0.5163977794943222</v>
      </c>
      <c r="BD91" s="138">
        <f t="shared" si="118"/>
        <v>2.3237900077244498</v>
      </c>
      <c r="BE91" s="136">
        <f t="shared" si="119"/>
        <v>-0.77459666924148329</v>
      </c>
      <c r="BF91" s="136">
        <f t="shared" si="120"/>
        <v>-2.3237900077244498</v>
      </c>
      <c r="BG91" s="136">
        <f t="shared" si="121"/>
        <v>0.77459666924148329</v>
      </c>
      <c r="BH91" s="135">
        <f t="shared" si="122"/>
        <v>1.5491933384829666</v>
      </c>
      <c r="BI91" s="136">
        <f t="shared" si="123"/>
        <v>0</v>
      </c>
      <c r="BJ91" s="136">
        <f t="shared" si="124"/>
        <v>-1.5491933384829666</v>
      </c>
      <c r="BK91" s="137">
        <f t="shared" si="125"/>
        <v>0</v>
      </c>
      <c r="BL91" s="136">
        <f t="shared" si="126"/>
        <v>0</v>
      </c>
      <c r="BM91" s="136">
        <f t="shared" si="127"/>
        <v>1.5491933384829666</v>
      </c>
      <c r="BN91" s="136">
        <f t="shared" si="128"/>
        <v>0</v>
      </c>
      <c r="BO91" s="139">
        <f t="shared" si="129"/>
        <v>-1.5491933384829666</v>
      </c>
      <c r="BP91" s="130" t="str">
        <f t="shared" si="130"/>
        <v>Владимир Высоцкий</v>
      </c>
      <c r="BQ91" s="130" t="str">
        <f t="shared" si="131"/>
        <v>Кони привередливые</v>
      </c>
      <c r="BR91" s="140">
        <f t="shared" si="132"/>
        <v>-2.0655911179772888</v>
      </c>
      <c r="BS91" s="141">
        <f t="shared" si="133"/>
        <v>4.1311822359545767</v>
      </c>
      <c r="BT91" s="141">
        <f t="shared" si="134"/>
        <v>0</v>
      </c>
      <c r="BU91" s="142">
        <f t="shared" si="135"/>
        <v>-2.0655911179772888</v>
      </c>
      <c r="BV91" s="140">
        <f t="shared" si="136"/>
        <v>1.0327955589886444</v>
      </c>
      <c r="BW91" s="141">
        <f t="shared" si="137"/>
        <v>1.0327955589886439</v>
      </c>
      <c r="BX91" s="141">
        <f t="shared" si="138"/>
        <v>-3.0983866769659332</v>
      </c>
      <c r="BY91" s="142">
        <f t="shared" si="139"/>
        <v>1.0327955589886442</v>
      </c>
      <c r="BZ91" s="140">
        <f t="shared" si="140"/>
        <v>0</v>
      </c>
      <c r="CA91" s="141">
        <f t="shared" si="141"/>
        <v>0</v>
      </c>
      <c r="CB91" s="141">
        <f t="shared" si="142"/>
        <v>-4.4408920985006262E-16</v>
      </c>
      <c r="CC91" s="142">
        <f t="shared" si="143"/>
        <v>0</v>
      </c>
      <c r="CD91" s="140">
        <f t="shared" si="144"/>
        <v>-1.0327955589886448</v>
      </c>
      <c r="CE91" s="141">
        <f t="shared" si="145"/>
        <v>-1.0327955589886444</v>
      </c>
      <c r="CF91" s="141">
        <f t="shared" si="146"/>
        <v>1.0327955589886444</v>
      </c>
      <c r="CG91" s="142">
        <f t="shared" si="147"/>
        <v>1.0327955589886442</v>
      </c>
      <c r="CH91" s="140">
        <f t="shared" si="148"/>
        <v>-1.0327955589886444</v>
      </c>
      <c r="CI91" s="141">
        <f t="shared" si="149"/>
        <v>1.0327955589886437</v>
      </c>
      <c r="CJ91" s="141">
        <f t="shared" si="150"/>
        <v>-1.0327955589886444</v>
      </c>
      <c r="CK91" s="142">
        <f t="shared" si="151"/>
        <v>1.0327955589886444</v>
      </c>
      <c r="CL91" s="142" t="s">
        <v>136</v>
      </c>
      <c r="CM91" s="143">
        <f t="shared" si="152"/>
        <v>-0.64549722436790269</v>
      </c>
      <c r="CN91" s="89">
        <f t="shared" si="153"/>
        <v>-1.9364916731037081</v>
      </c>
      <c r="CO91" s="89">
        <f t="shared" si="154"/>
        <v>1.9364916731037081</v>
      </c>
      <c r="CP91" s="89">
        <f t="shared" si="155"/>
        <v>3.2274861218395134</v>
      </c>
      <c r="CQ91" s="89">
        <f t="shared" si="156"/>
        <v>0.64549722436790269</v>
      </c>
      <c r="CR91" s="89">
        <f t="shared" si="157"/>
        <v>-0.64549722436790269</v>
      </c>
      <c r="CS91" s="89">
        <f t="shared" si="158"/>
        <v>-1.9364916731037081</v>
      </c>
      <c r="CT91" s="144">
        <f t="shared" si="159"/>
        <v>-0.64549722436790269</v>
      </c>
      <c r="CU91" s="130" t="str">
        <f t="shared" si="160"/>
        <v>Владимир Высоцкий</v>
      </c>
      <c r="CV91" s="130" t="str">
        <f t="shared" si="161"/>
        <v>Кони привередливые</v>
      </c>
    </row>
    <row r="92" spans="1:100">
      <c r="A92" s="145" t="s">
        <v>253</v>
      </c>
      <c r="B92" s="130" t="s">
        <v>254</v>
      </c>
      <c r="C92" s="130" t="s">
        <v>255</v>
      </c>
      <c r="D92" s="160">
        <f t="shared" si="81"/>
        <v>0.57685382365316362</v>
      </c>
      <c r="E92" s="161">
        <f t="shared" si="82"/>
        <v>-0.17967578113787064</v>
      </c>
      <c r="F92" s="162">
        <f t="shared" si="83"/>
        <v>0.78407713375207055</v>
      </c>
      <c r="G92" s="131">
        <f t="shared" si="84"/>
        <v>7</v>
      </c>
      <c r="H92" s="95" t="str">
        <f t="shared" si="85"/>
        <v>ИЭИ</v>
      </c>
      <c r="I92" s="132">
        <v>0</v>
      </c>
      <c r="J92" s="95">
        <v>-1</v>
      </c>
      <c r="K92" s="95">
        <v>1</v>
      </c>
      <c r="L92" s="96">
        <v>-2</v>
      </c>
      <c r="M92" s="95">
        <v>3</v>
      </c>
      <c r="N92" s="97">
        <v>1</v>
      </c>
      <c r="O92" s="95">
        <v>1</v>
      </c>
      <c r="P92" s="95">
        <v>0</v>
      </c>
      <c r="Q92" s="95">
        <v>0</v>
      </c>
      <c r="R92" s="96">
        <v>0</v>
      </c>
      <c r="S92" s="95">
        <v>0</v>
      </c>
      <c r="T92" s="97">
        <v>0</v>
      </c>
      <c r="U92" s="96">
        <v>0</v>
      </c>
      <c r="V92" s="95">
        <v>0</v>
      </c>
      <c r="W92" s="97">
        <v>0</v>
      </c>
      <c r="X92" s="133">
        <f t="shared" si="86"/>
        <v>4.1231056256176606</v>
      </c>
      <c r="Y92" s="138">
        <f t="shared" si="87"/>
        <v>0.72760687510899891</v>
      </c>
      <c r="Z92" s="136">
        <f t="shared" si="88"/>
        <v>0.72760687510899891</v>
      </c>
      <c r="AA92" s="136">
        <f t="shared" si="89"/>
        <v>0.24253562503633297</v>
      </c>
      <c r="AB92" s="136">
        <f t="shared" si="90"/>
        <v>-0.72760687510899891</v>
      </c>
      <c r="AC92" s="135">
        <f t="shared" si="91"/>
        <v>-1.212678125181665</v>
      </c>
      <c r="AD92" s="136">
        <f t="shared" si="92"/>
        <v>-1.212678125181665</v>
      </c>
      <c r="AE92" s="136">
        <f t="shared" si="93"/>
        <v>2.1828206253269968</v>
      </c>
      <c r="AF92" s="137">
        <f t="shared" si="94"/>
        <v>1.212678125181665</v>
      </c>
      <c r="AG92" s="135">
        <f t="shared" si="95"/>
        <v>-0.24253562503633297</v>
      </c>
      <c r="AH92" s="136">
        <f t="shared" si="96"/>
        <v>-0.24253562503633297</v>
      </c>
      <c r="AI92" s="136">
        <f t="shared" si="97"/>
        <v>0.24253562503633297</v>
      </c>
      <c r="AJ92" s="137">
        <f t="shared" si="98"/>
        <v>-0.72760687510899891</v>
      </c>
      <c r="AK92" s="136">
        <f t="shared" si="99"/>
        <v>0.72760687510899902</v>
      </c>
      <c r="AL92" s="136">
        <f t="shared" si="100"/>
        <v>0.72760687510899902</v>
      </c>
      <c r="AM92" s="136">
        <f t="shared" si="101"/>
        <v>-0.72760687510899891</v>
      </c>
      <c r="AN92" s="139">
        <f t="shared" si="102"/>
        <v>-1.6977493752543307</v>
      </c>
      <c r="AO92" s="134">
        <f t="shared" si="103"/>
        <v>0</v>
      </c>
      <c r="AP92" s="134">
        <f t="shared" si="104"/>
        <v>-0.24253562503633297</v>
      </c>
      <c r="AQ92" s="134">
        <f t="shared" si="105"/>
        <v>0.24253562503633297</v>
      </c>
      <c r="AR92" s="135">
        <f t="shared" si="106"/>
        <v>-0.48507125007266594</v>
      </c>
      <c r="AS92" s="136">
        <f t="shared" si="107"/>
        <v>0.72760687510899891</v>
      </c>
      <c r="AT92" s="137">
        <f t="shared" si="108"/>
        <v>0.24253562503633297</v>
      </c>
      <c r="AU92" s="134">
        <f t="shared" si="109"/>
        <v>0.24253562503633297</v>
      </c>
      <c r="AV92" s="134">
        <f t="shared" si="110"/>
        <v>0</v>
      </c>
      <c r="AW92" s="134">
        <f t="shared" si="111"/>
        <v>0</v>
      </c>
      <c r="AX92" s="135">
        <f t="shared" si="112"/>
        <v>0</v>
      </c>
      <c r="AY92" s="136">
        <f t="shared" si="113"/>
        <v>0</v>
      </c>
      <c r="AZ92" s="137">
        <f t="shared" si="114"/>
        <v>0</v>
      </c>
      <c r="BA92" s="134">
        <f t="shared" si="115"/>
        <v>0</v>
      </c>
      <c r="BB92" s="134">
        <f t="shared" si="116"/>
        <v>0</v>
      </c>
      <c r="BC92" s="134">
        <f t="shared" si="117"/>
        <v>0</v>
      </c>
      <c r="BD92" s="138">
        <f t="shared" si="118"/>
        <v>2.7891596879178291</v>
      </c>
      <c r="BE92" s="136">
        <f t="shared" si="119"/>
        <v>2.3040884378451634</v>
      </c>
      <c r="BF92" s="136">
        <f t="shared" si="120"/>
        <v>-1.5764815627361644</v>
      </c>
      <c r="BG92" s="136">
        <f t="shared" si="121"/>
        <v>-2.0615528128088303</v>
      </c>
      <c r="BH92" s="135">
        <f t="shared" si="122"/>
        <v>-0.66697296884991564</v>
      </c>
      <c r="BI92" s="136">
        <f t="shared" si="123"/>
        <v>-2.6072579691405795</v>
      </c>
      <c r="BJ92" s="136">
        <f t="shared" si="124"/>
        <v>0.78824078136808218</v>
      </c>
      <c r="BK92" s="137">
        <f t="shared" si="125"/>
        <v>1.7583832815134142</v>
      </c>
      <c r="BL92" s="136">
        <f t="shared" si="126"/>
        <v>0.78824078136808218</v>
      </c>
      <c r="BM92" s="136">
        <f t="shared" si="127"/>
        <v>0.30316953129541624</v>
      </c>
      <c r="BN92" s="136">
        <f t="shared" si="128"/>
        <v>-0.66697296884991564</v>
      </c>
      <c r="BO92" s="139">
        <f t="shared" si="129"/>
        <v>-1.1520442189225815</v>
      </c>
      <c r="BP92" s="130" t="str">
        <f t="shared" si="130"/>
        <v>Владимир Кузьмин</v>
      </c>
      <c r="BQ92" s="130" t="str">
        <f t="shared" si="131"/>
        <v>Душа</v>
      </c>
      <c r="BR92" s="140">
        <f t="shared" si="132"/>
        <v>0.97014250014533177</v>
      </c>
      <c r="BS92" s="141">
        <f t="shared" si="133"/>
        <v>0.97014250014533188</v>
      </c>
      <c r="BT92" s="141">
        <f t="shared" si="134"/>
        <v>-0.97014250014533188</v>
      </c>
      <c r="BU92" s="142">
        <f t="shared" si="135"/>
        <v>-0.97014250014533154</v>
      </c>
      <c r="BV92" s="140">
        <f t="shared" si="136"/>
        <v>0.97014250014533177</v>
      </c>
      <c r="BW92" s="141">
        <f t="shared" si="137"/>
        <v>4.8507125007266598</v>
      </c>
      <c r="BX92" s="141">
        <f t="shared" si="138"/>
        <v>-0.97014250014533188</v>
      </c>
      <c r="BY92" s="142">
        <f t="shared" si="139"/>
        <v>-4.8507125007266598</v>
      </c>
      <c r="BZ92" s="140">
        <f t="shared" si="140"/>
        <v>0</v>
      </c>
      <c r="CA92" s="141">
        <f t="shared" si="141"/>
        <v>0</v>
      </c>
      <c r="CB92" s="141">
        <f t="shared" si="142"/>
        <v>-1.9402850002906635</v>
      </c>
      <c r="CC92" s="142">
        <f t="shared" si="143"/>
        <v>1.9402850002906642</v>
      </c>
      <c r="CD92" s="140">
        <f t="shared" si="144"/>
        <v>0.9701425001453321</v>
      </c>
      <c r="CE92" s="141">
        <f t="shared" si="145"/>
        <v>2.9104275004359961</v>
      </c>
      <c r="CF92" s="141">
        <f t="shared" si="146"/>
        <v>-0.97014250014533199</v>
      </c>
      <c r="CG92" s="142">
        <f t="shared" si="147"/>
        <v>-2.9104275004359956</v>
      </c>
      <c r="CH92" s="140">
        <f t="shared" si="148"/>
        <v>-3.8805700005813275</v>
      </c>
      <c r="CI92" s="141">
        <f t="shared" si="149"/>
        <v>1.940285000290664</v>
      </c>
      <c r="CJ92" s="141">
        <f t="shared" si="150"/>
        <v>-1.9402850002906638</v>
      </c>
      <c r="CK92" s="142">
        <f t="shared" si="151"/>
        <v>3.8805700005813275</v>
      </c>
      <c r="CL92" s="142" t="s">
        <v>136</v>
      </c>
      <c r="CM92" s="143">
        <f t="shared" si="152"/>
        <v>1.212678125181665</v>
      </c>
      <c r="CN92" s="89">
        <f t="shared" si="153"/>
        <v>0</v>
      </c>
      <c r="CO92" s="89">
        <f t="shared" si="154"/>
        <v>1.212678125181665</v>
      </c>
      <c r="CP92" s="89">
        <f t="shared" si="155"/>
        <v>0</v>
      </c>
      <c r="CQ92" s="89">
        <f t="shared" si="156"/>
        <v>0</v>
      </c>
      <c r="CR92" s="89">
        <f t="shared" si="157"/>
        <v>-1.212678125181665</v>
      </c>
      <c r="CS92" s="89">
        <f t="shared" si="158"/>
        <v>0</v>
      </c>
      <c r="CT92" s="144">
        <f t="shared" si="159"/>
        <v>-1.212678125181665</v>
      </c>
      <c r="CU92" s="130" t="str">
        <f t="shared" si="160"/>
        <v>Владимир Кузьмин</v>
      </c>
      <c r="CV92" s="130" t="str">
        <f t="shared" si="161"/>
        <v>Душа</v>
      </c>
    </row>
    <row r="93" spans="1:100">
      <c r="A93" s="145" t="s">
        <v>405</v>
      </c>
      <c r="B93" s="130" t="s">
        <v>406</v>
      </c>
      <c r="C93" s="130" t="s">
        <v>407</v>
      </c>
      <c r="D93" s="163">
        <f t="shared" si="81"/>
        <v>0.52450795106803738</v>
      </c>
      <c r="E93" s="164">
        <f t="shared" si="82"/>
        <v>0.52450795106803738</v>
      </c>
      <c r="F93" s="165">
        <f t="shared" si="83"/>
        <v>0.84044671546538574</v>
      </c>
      <c r="G93" s="131">
        <f t="shared" si="84"/>
        <v>3</v>
      </c>
      <c r="H93" s="95" t="str">
        <f t="shared" si="85"/>
        <v>СЭИ</v>
      </c>
      <c r="I93" s="132">
        <v>0</v>
      </c>
      <c r="J93" s="95">
        <v>0</v>
      </c>
      <c r="K93" s="95">
        <v>3</v>
      </c>
      <c r="L93" s="96">
        <v>-1</v>
      </c>
      <c r="M93" s="95">
        <v>0</v>
      </c>
      <c r="N93" s="97">
        <v>-1</v>
      </c>
      <c r="O93" s="95">
        <v>0</v>
      </c>
      <c r="P93" s="95">
        <v>1</v>
      </c>
      <c r="Q93" s="95">
        <v>0</v>
      </c>
      <c r="R93" s="96">
        <v>0</v>
      </c>
      <c r="S93" s="95">
        <v>0</v>
      </c>
      <c r="T93" s="97">
        <v>0</v>
      </c>
      <c r="U93" s="96">
        <v>-1</v>
      </c>
      <c r="V93" s="95">
        <v>0</v>
      </c>
      <c r="W93" s="97">
        <v>1</v>
      </c>
      <c r="X93" s="133">
        <f t="shared" si="86"/>
        <v>3.7416573867739413</v>
      </c>
      <c r="Y93" s="138">
        <f t="shared" si="87"/>
        <v>0.53452248382484879</v>
      </c>
      <c r="Z93" s="136">
        <f t="shared" si="88"/>
        <v>-1.0690449676496976</v>
      </c>
      <c r="AA93" s="136">
        <f t="shared" si="89"/>
        <v>1.6035674514745462</v>
      </c>
      <c r="AB93" s="136">
        <f t="shared" si="90"/>
        <v>0</v>
      </c>
      <c r="AC93" s="135">
        <f t="shared" si="91"/>
        <v>0</v>
      </c>
      <c r="AD93" s="136">
        <f t="shared" si="92"/>
        <v>-0.53452248382484879</v>
      </c>
      <c r="AE93" s="136">
        <f t="shared" si="93"/>
        <v>1.0690449676496976</v>
      </c>
      <c r="AF93" s="137">
        <f t="shared" si="94"/>
        <v>-1.6035674514745462</v>
      </c>
      <c r="AG93" s="135">
        <f t="shared" si="95"/>
        <v>1.0690449676496976</v>
      </c>
      <c r="AH93" s="136">
        <f t="shared" si="96"/>
        <v>-1.6035674514745462</v>
      </c>
      <c r="AI93" s="136">
        <f t="shared" si="97"/>
        <v>0</v>
      </c>
      <c r="AJ93" s="137">
        <f t="shared" si="98"/>
        <v>-0.53452248382484879</v>
      </c>
      <c r="AK93" s="136">
        <f t="shared" si="99"/>
        <v>1.6035674514745462</v>
      </c>
      <c r="AL93" s="136">
        <f t="shared" si="100"/>
        <v>0</v>
      </c>
      <c r="AM93" s="136">
        <f t="shared" si="101"/>
        <v>0.53452248382484879</v>
      </c>
      <c r="AN93" s="139">
        <f t="shared" si="102"/>
        <v>-1.0690449676496976</v>
      </c>
      <c r="AO93" s="134">
        <f t="shared" si="103"/>
        <v>0</v>
      </c>
      <c r="AP93" s="134">
        <f t="shared" si="104"/>
        <v>0</v>
      </c>
      <c r="AQ93" s="134">
        <f t="shared" si="105"/>
        <v>0.80178372573727319</v>
      </c>
      <c r="AR93" s="135">
        <f t="shared" si="106"/>
        <v>-0.2672612419124244</v>
      </c>
      <c r="AS93" s="136">
        <f t="shared" si="107"/>
        <v>0</v>
      </c>
      <c r="AT93" s="137">
        <f t="shared" si="108"/>
        <v>-0.2672612419124244</v>
      </c>
      <c r="AU93" s="134">
        <f t="shared" si="109"/>
        <v>0</v>
      </c>
      <c r="AV93" s="134">
        <f t="shared" si="110"/>
        <v>0.2672612419124244</v>
      </c>
      <c r="AW93" s="134">
        <f t="shared" si="111"/>
        <v>0</v>
      </c>
      <c r="AX93" s="135">
        <f t="shared" si="112"/>
        <v>0</v>
      </c>
      <c r="AY93" s="136">
        <f t="shared" si="113"/>
        <v>0</v>
      </c>
      <c r="AZ93" s="137">
        <f t="shared" si="114"/>
        <v>0</v>
      </c>
      <c r="BA93" s="134">
        <f t="shared" si="115"/>
        <v>-0.2672612419124244</v>
      </c>
      <c r="BB93" s="134">
        <f t="shared" si="116"/>
        <v>0</v>
      </c>
      <c r="BC93" s="134">
        <f t="shared" si="117"/>
        <v>0.2672612419124244</v>
      </c>
      <c r="BD93" s="138">
        <f t="shared" si="118"/>
        <v>0.40089186286863654</v>
      </c>
      <c r="BE93" s="136">
        <f t="shared" si="119"/>
        <v>2.0044593143431828</v>
      </c>
      <c r="BF93" s="136">
        <f t="shared" si="120"/>
        <v>2.0044593143431828</v>
      </c>
      <c r="BG93" s="136">
        <f t="shared" si="121"/>
        <v>0.40089186286863654</v>
      </c>
      <c r="BH93" s="135">
        <f t="shared" si="122"/>
        <v>-1.4031215200402281</v>
      </c>
      <c r="BI93" s="136">
        <f t="shared" si="123"/>
        <v>-1.4031215200402281</v>
      </c>
      <c r="BJ93" s="136">
        <f t="shared" si="124"/>
        <v>0.20044593143431833</v>
      </c>
      <c r="BK93" s="137">
        <f t="shared" si="125"/>
        <v>0.20044593143431833</v>
      </c>
      <c r="BL93" s="136">
        <f t="shared" si="126"/>
        <v>-1.4031215200402281</v>
      </c>
      <c r="BM93" s="136">
        <f t="shared" si="127"/>
        <v>-1.4031215200402281</v>
      </c>
      <c r="BN93" s="136">
        <f t="shared" si="128"/>
        <v>0.20044593143431833</v>
      </c>
      <c r="BO93" s="139">
        <f t="shared" si="129"/>
        <v>0.20044593143431833</v>
      </c>
      <c r="BP93" s="130" t="str">
        <f t="shared" si="130"/>
        <v>Владимир Макаров</v>
      </c>
      <c r="BQ93" s="130" t="str">
        <f t="shared" si="131"/>
        <v>Последняя электричка</v>
      </c>
      <c r="BR93" s="140">
        <f t="shared" si="132"/>
        <v>1.0690449676496974</v>
      </c>
      <c r="BS93" s="141">
        <f t="shared" si="133"/>
        <v>-1.0690449676496974</v>
      </c>
      <c r="BT93" s="141">
        <f t="shared" si="134"/>
        <v>-1.0690449676496974</v>
      </c>
      <c r="BU93" s="142">
        <f t="shared" si="135"/>
        <v>1.0690449676496976</v>
      </c>
      <c r="BV93" s="140">
        <f t="shared" si="136"/>
        <v>-1.0690449676496976</v>
      </c>
      <c r="BW93" s="141">
        <f t="shared" si="137"/>
        <v>1.0690449676496976</v>
      </c>
      <c r="BX93" s="141">
        <f t="shared" si="138"/>
        <v>1.0690449676496976</v>
      </c>
      <c r="BY93" s="142">
        <f t="shared" si="139"/>
        <v>-1.0690449676496976</v>
      </c>
      <c r="BZ93" s="140">
        <f t="shared" si="140"/>
        <v>3.2071349029490923</v>
      </c>
      <c r="CA93" s="141">
        <f t="shared" si="141"/>
        <v>-3.2071349029490923</v>
      </c>
      <c r="CB93" s="141">
        <f t="shared" si="142"/>
        <v>-3.2071349029490928</v>
      </c>
      <c r="CC93" s="142">
        <f t="shared" si="143"/>
        <v>3.2071349029490923</v>
      </c>
      <c r="CD93" s="140">
        <f t="shared" si="144"/>
        <v>1.0690449676496976</v>
      </c>
      <c r="CE93" s="141">
        <f t="shared" si="145"/>
        <v>1.0690449676496976</v>
      </c>
      <c r="CF93" s="141">
        <f t="shared" si="146"/>
        <v>-1.0690449676496976</v>
      </c>
      <c r="CG93" s="142">
        <f t="shared" si="147"/>
        <v>-1.0690449676496976</v>
      </c>
      <c r="CH93" s="140">
        <f t="shared" si="148"/>
        <v>0</v>
      </c>
      <c r="CI93" s="141">
        <f t="shared" si="149"/>
        <v>0</v>
      </c>
      <c r="CJ93" s="141">
        <f t="shared" si="150"/>
        <v>0</v>
      </c>
      <c r="CK93" s="142">
        <f t="shared" si="151"/>
        <v>0</v>
      </c>
      <c r="CL93" s="142" t="s">
        <v>136</v>
      </c>
      <c r="CM93" s="143">
        <f t="shared" si="152"/>
        <v>2.6726124191242437</v>
      </c>
      <c r="CN93" s="89">
        <f t="shared" si="153"/>
        <v>-1.3363062095621219</v>
      </c>
      <c r="CO93" s="89">
        <f t="shared" si="154"/>
        <v>1.3363062095621219</v>
      </c>
      <c r="CP93" s="89">
        <f t="shared" si="155"/>
        <v>-2.6726124191242437</v>
      </c>
      <c r="CQ93" s="89">
        <f t="shared" si="156"/>
        <v>1.3363062095621219</v>
      </c>
      <c r="CR93" s="89">
        <f t="shared" si="157"/>
        <v>-2.6726124191242437</v>
      </c>
      <c r="CS93" s="89">
        <f t="shared" si="158"/>
        <v>2.6726124191242437</v>
      </c>
      <c r="CT93" s="144">
        <f t="shared" si="159"/>
        <v>-1.3363062095621219</v>
      </c>
      <c r="CU93" s="130" t="str">
        <f t="shared" si="160"/>
        <v>Владимир Макаров</v>
      </c>
      <c r="CV93" s="130" t="str">
        <f t="shared" si="161"/>
        <v>Последняя электричка</v>
      </c>
    </row>
    <row r="94" spans="1:100">
      <c r="A94" s="145" t="s">
        <v>199</v>
      </c>
      <c r="B94" s="130" t="s">
        <v>200</v>
      </c>
      <c r="C94" s="130" t="s">
        <v>201</v>
      </c>
      <c r="D94" s="160">
        <f t="shared" si="81"/>
        <v>0.86081378670149999</v>
      </c>
      <c r="E94" s="161">
        <f t="shared" si="82"/>
        <v>5.2077702398311415E-2</v>
      </c>
      <c r="F94" s="162">
        <f t="shared" si="83"/>
        <v>0.92720232483379783</v>
      </c>
      <c r="G94" s="131">
        <f t="shared" si="84"/>
        <v>1</v>
      </c>
      <c r="H94" s="95" t="str">
        <f t="shared" si="85"/>
        <v>ИЛЭ</v>
      </c>
      <c r="I94" s="132">
        <v>0</v>
      </c>
      <c r="J94" s="95">
        <v>0</v>
      </c>
      <c r="K94" s="95">
        <v>2</v>
      </c>
      <c r="L94" s="96">
        <v>-1</v>
      </c>
      <c r="M94" s="95">
        <v>3</v>
      </c>
      <c r="N94" s="97">
        <v>0</v>
      </c>
      <c r="O94" s="95">
        <v>1</v>
      </c>
      <c r="P94" s="95">
        <v>1</v>
      </c>
      <c r="Q94" s="95">
        <v>1</v>
      </c>
      <c r="R94" s="96">
        <v>0</v>
      </c>
      <c r="S94" s="95">
        <v>1</v>
      </c>
      <c r="T94" s="97">
        <v>0</v>
      </c>
      <c r="U94" s="96">
        <v>0</v>
      </c>
      <c r="V94" s="95">
        <v>0</v>
      </c>
      <c r="W94" s="97">
        <v>0</v>
      </c>
      <c r="X94" s="133">
        <f t="shared" si="86"/>
        <v>4.2426406871192848</v>
      </c>
      <c r="Y94" s="138">
        <f t="shared" si="87"/>
        <v>1.8856180831641269</v>
      </c>
      <c r="Z94" s="136">
        <f t="shared" si="88"/>
        <v>0.47140452079103168</v>
      </c>
      <c r="AA94" s="136">
        <f t="shared" si="89"/>
        <v>0.94280904158206347</v>
      </c>
      <c r="AB94" s="136">
        <f t="shared" si="90"/>
        <v>-0.47140452079103168</v>
      </c>
      <c r="AC94" s="135">
        <f t="shared" si="91"/>
        <v>-0.94280904158206347</v>
      </c>
      <c r="AD94" s="136">
        <f t="shared" si="92"/>
        <v>-1.4142135623730951</v>
      </c>
      <c r="AE94" s="136">
        <f t="shared" si="93"/>
        <v>0.94280904158206336</v>
      </c>
      <c r="AF94" s="137">
        <f t="shared" si="94"/>
        <v>0.47140452079103168</v>
      </c>
      <c r="AG94" s="135">
        <f t="shared" si="95"/>
        <v>-0.47140452079103173</v>
      </c>
      <c r="AH94" s="136">
        <f t="shared" si="96"/>
        <v>-0.94280904158206336</v>
      </c>
      <c r="AI94" s="136">
        <f t="shared" si="97"/>
        <v>0.47140452079103168</v>
      </c>
      <c r="AJ94" s="137">
        <f t="shared" si="98"/>
        <v>0</v>
      </c>
      <c r="AK94" s="136">
        <f t="shared" si="99"/>
        <v>1.4142135623730951</v>
      </c>
      <c r="AL94" s="136">
        <f t="shared" si="100"/>
        <v>-5.5511151231257827E-17</v>
      </c>
      <c r="AM94" s="136">
        <f t="shared" si="101"/>
        <v>-0.47140452079103168</v>
      </c>
      <c r="AN94" s="139">
        <f t="shared" si="102"/>
        <v>-1.8856180831641269</v>
      </c>
      <c r="AO94" s="134">
        <f t="shared" si="103"/>
        <v>0</v>
      </c>
      <c r="AP94" s="134">
        <f t="shared" si="104"/>
        <v>0</v>
      </c>
      <c r="AQ94" s="134">
        <f t="shared" si="105"/>
        <v>0.47140452079103173</v>
      </c>
      <c r="AR94" s="135">
        <f t="shared" si="106"/>
        <v>-0.23570226039551587</v>
      </c>
      <c r="AS94" s="136">
        <f t="shared" si="107"/>
        <v>0.70710678118654757</v>
      </c>
      <c r="AT94" s="137">
        <f t="shared" si="108"/>
        <v>0</v>
      </c>
      <c r="AU94" s="134">
        <f t="shared" si="109"/>
        <v>0.23570226039551587</v>
      </c>
      <c r="AV94" s="134">
        <f t="shared" si="110"/>
        <v>0.23570226039551587</v>
      </c>
      <c r="AW94" s="134">
        <f t="shared" si="111"/>
        <v>0.23570226039551587</v>
      </c>
      <c r="AX94" s="135">
        <f t="shared" si="112"/>
        <v>0</v>
      </c>
      <c r="AY94" s="136">
        <f t="shared" si="113"/>
        <v>0.23570226039551587</v>
      </c>
      <c r="AZ94" s="137">
        <f t="shared" si="114"/>
        <v>0</v>
      </c>
      <c r="BA94" s="134">
        <f t="shared" si="115"/>
        <v>0</v>
      </c>
      <c r="BB94" s="134">
        <f t="shared" si="116"/>
        <v>0</v>
      </c>
      <c r="BC94" s="134">
        <f t="shared" si="117"/>
        <v>0</v>
      </c>
      <c r="BD94" s="138">
        <f t="shared" si="118"/>
        <v>2.1213203435596428</v>
      </c>
      <c r="BE94" s="136">
        <f t="shared" si="119"/>
        <v>3.5355339059327378</v>
      </c>
      <c r="BF94" s="136">
        <f t="shared" si="120"/>
        <v>-0.70710678118654779</v>
      </c>
      <c r="BG94" s="136">
        <f t="shared" si="121"/>
        <v>-2.1213203435596428</v>
      </c>
      <c r="BH94" s="135">
        <f t="shared" si="122"/>
        <v>-0.35355339059327384</v>
      </c>
      <c r="BI94" s="136">
        <f t="shared" si="123"/>
        <v>-1.7677669529663689</v>
      </c>
      <c r="BJ94" s="136">
        <f t="shared" si="124"/>
        <v>-0.35355339059327379</v>
      </c>
      <c r="BK94" s="137">
        <f t="shared" si="125"/>
        <v>1.0606601717798214</v>
      </c>
      <c r="BL94" s="136">
        <f t="shared" si="126"/>
        <v>0.35355339059327379</v>
      </c>
      <c r="BM94" s="136">
        <f t="shared" si="127"/>
        <v>-1.0606601717798214</v>
      </c>
      <c r="BN94" s="136">
        <f t="shared" si="128"/>
        <v>-1.0606601717798214</v>
      </c>
      <c r="BO94" s="139">
        <f t="shared" si="129"/>
        <v>0.35355339059327379</v>
      </c>
      <c r="BP94" s="130" t="str">
        <f t="shared" si="130"/>
        <v>Владимир Пресняков</v>
      </c>
      <c r="BQ94" s="130" t="str">
        <f t="shared" si="131"/>
        <v>Зурбаган</v>
      </c>
      <c r="BR94" s="140">
        <f t="shared" si="132"/>
        <v>2.8284271247461903</v>
      </c>
      <c r="BS94" s="141">
        <f t="shared" si="133"/>
        <v>-0.94280904158206347</v>
      </c>
      <c r="BT94" s="141">
        <f t="shared" si="134"/>
        <v>-0.94280904158206347</v>
      </c>
      <c r="BU94" s="142">
        <f t="shared" si="135"/>
        <v>-0.94280904158206347</v>
      </c>
      <c r="BV94" s="140">
        <f t="shared" si="136"/>
        <v>2.8284271247461903</v>
      </c>
      <c r="BW94" s="141">
        <f t="shared" si="137"/>
        <v>2.8284271247461898</v>
      </c>
      <c r="BX94" s="141">
        <f t="shared" si="138"/>
        <v>-0.94280904158206336</v>
      </c>
      <c r="BY94" s="142">
        <f t="shared" si="139"/>
        <v>-4.714045207910317</v>
      </c>
      <c r="BZ94" s="140">
        <f t="shared" si="140"/>
        <v>1.8856180831641269</v>
      </c>
      <c r="CA94" s="141">
        <f t="shared" si="141"/>
        <v>-1.8856180831641267</v>
      </c>
      <c r="CB94" s="141">
        <f t="shared" si="142"/>
        <v>-1.8856180831641269</v>
      </c>
      <c r="CC94" s="142">
        <f t="shared" si="143"/>
        <v>1.8856180831641267</v>
      </c>
      <c r="CD94" s="140">
        <f t="shared" si="144"/>
        <v>0.94280904158206336</v>
      </c>
      <c r="CE94" s="141">
        <f t="shared" si="145"/>
        <v>0.94280904158206336</v>
      </c>
      <c r="CF94" s="141">
        <f t="shared" si="146"/>
        <v>-0.94280904158206347</v>
      </c>
      <c r="CG94" s="142">
        <f t="shared" si="147"/>
        <v>-0.94280904158206347</v>
      </c>
      <c r="CH94" s="140">
        <f t="shared" si="148"/>
        <v>-3.7712361663282539</v>
      </c>
      <c r="CI94" s="141">
        <f t="shared" si="149"/>
        <v>3.7712361663282534</v>
      </c>
      <c r="CJ94" s="141">
        <f t="shared" si="150"/>
        <v>-1.8856180831641267</v>
      </c>
      <c r="CK94" s="142">
        <f t="shared" si="151"/>
        <v>1.8856180831641267</v>
      </c>
      <c r="CL94" s="142" t="s">
        <v>136</v>
      </c>
      <c r="CM94" s="143">
        <f t="shared" si="152"/>
        <v>3.5355339059327378</v>
      </c>
      <c r="CN94" s="89">
        <f t="shared" si="153"/>
        <v>0</v>
      </c>
      <c r="CO94" s="89">
        <f t="shared" si="154"/>
        <v>0</v>
      </c>
      <c r="CP94" s="89">
        <f t="shared" si="155"/>
        <v>-1.1785113019775793</v>
      </c>
      <c r="CQ94" s="89">
        <f t="shared" si="156"/>
        <v>0</v>
      </c>
      <c r="CR94" s="89">
        <f t="shared" si="157"/>
        <v>-1.1785113019775793</v>
      </c>
      <c r="CS94" s="89">
        <f t="shared" si="158"/>
        <v>1.1785113019775793</v>
      </c>
      <c r="CT94" s="144">
        <f t="shared" si="159"/>
        <v>-2.3570226039551585</v>
      </c>
      <c r="CU94" s="130" t="str">
        <f t="shared" si="160"/>
        <v>Владимир Пресняков</v>
      </c>
      <c r="CV94" s="130" t="str">
        <f t="shared" si="161"/>
        <v>Зурбаган</v>
      </c>
    </row>
    <row r="95" spans="1:100">
      <c r="A95" s="129" t="s">
        <v>74</v>
      </c>
      <c r="B95" s="130" t="s">
        <v>75</v>
      </c>
      <c r="C95" s="130" t="s">
        <v>76</v>
      </c>
      <c r="D95" s="160">
        <f t="shared" si="81"/>
        <v>0.31764902156452629</v>
      </c>
      <c r="E95" s="161">
        <f t="shared" si="82"/>
        <v>-0.20420294243433837</v>
      </c>
      <c r="F95" s="162">
        <f t="shared" si="83"/>
        <v>0.20323692028323079</v>
      </c>
      <c r="G95" s="131">
        <f t="shared" si="84"/>
        <v>2</v>
      </c>
      <c r="H95" s="95" t="str">
        <f t="shared" si="85"/>
        <v>ЛИИ</v>
      </c>
      <c r="I95" s="132">
        <v>2</v>
      </c>
      <c r="J95" s="95">
        <v>-1</v>
      </c>
      <c r="K95" s="95">
        <v>0</v>
      </c>
      <c r="L95" s="96">
        <v>2</v>
      </c>
      <c r="M95" s="95">
        <v>2</v>
      </c>
      <c r="N95" s="97">
        <v>2</v>
      </c>
      <c r="O95" s="95">
        <v>1</v>
      </c>
      <c r="P95" s="95">
        <v>-1</v>
      </c>
      <c r="Q95" s="95">
        <v>1</v>
      </c>
      <c r="R95" s="96">
        <v>0</v>
      </c>
      <c r="S95" s="95">
        <v>0</v>
      </c>
      <c r="T95" s="97">
        <v>0</v>
      </c>
      <c r="U95" s="96">
        <v>0</v>
      </c>
      <c r="V95" s="95">
        <v>0</v>
      </c>
      <c r="W95" s="97">
        <v>-1</v>
      </c>
      <c r="X95" s="133">
        <f t="shared" si="86"/>
        <v>4.5825756949558398</v>
      </c>
      <c r="Y95" s="138">
        <f t="shared" si="87"/>
        <v>1.5275252316519468</v>
      </c>
      <c r="Z95" s="136">
        <f t="shared" si="88"/>
        <v>2.4003967925959167</v>
      </c>
      <c r="AA95" s="136">
        <f t="shared" si="89"/>
        <v>-1.091089451179962</v>
      </c>
      <c r="AB95" s="136">
        <f t="shared" si="90"/>
        <v>-1.9639610121239315</v>
      </c>
      <c r="AC95" s="135">
        <f t="shared" si="91"/>
        <v>0.21821789023599242</v>
      </c>
      <c r="AD95" s="136">
        <f t="shared" si="92"/>
        <v>0.21821789023599256</v>
      </c>
      <c r="AE95" s="136">
        <f t="shared" si="93"/>
        <v>0.21821789023599233</v>
      </c>
      <c r="AF95" s="137">
        <f t="shared" si="94"/>
        <v>0.21821789023599225</v>
      </c>
      <c r="AG95" s="135">
        <f t="shared" si="95"/>
        <v>-0.21821789023599245</v>
      </c>
      <c r="AH95" s="136">
        <f t="shared" si="96"/>
        <v>0.6546536707079772</v>
      </c>
      <c r="AI95" s="136">
        <f t="shared" si="97"/>
        <v>0.6546536707079772</v>
      </c>
      <c r="AJ95" s="137">
        <f t="shared" si="98"/>
        <v>-0.21821789023599245</v>
      </c>
      <c r="AK95" s="136">
        <f t="shared" si="99"/>
        <v>-0.6546536707079772</v>
      </c>
      <c r="AL95" s="136">
        <f t="shared" si="100"/>
        <v>-0.65465367070797709</v>
      </c>
      <c r="AM95" s="136">
        <f t="shared" si="101"/>
        <v>-0.6546536707079772</v>
      </c>
      <c r="AN95" s="139">
        <f t="shared" si="102"/>
        <v>-0.6546536707079772</v>
      </c>
      <c r="AO95" s="134">
        <f t="shared" si="103"/>
        <v>0.43643578047198478</v>
      </c>
      <c r="AP95" s="134">
        <f t="shared" si="104"/>
        <v>-0.21821789023599239</v>
      </c>
      <c r="AQ95" s="134">
        <f t="shared" si="105"/>
        <v>0</v>
      </c>
      <c r="AR95" s="135">
        <f t="shared" si="106"/>
        <v>0.43643578047198478</v>
      </c>
      <c r="AS95" s="136">
        <f t="shared" si="107"/>
        <v>0.43643578047198478</v>
      </c>
      <c r="AT95" s="137">
        <f t="shared" si="108"/>
        <v>0.43643578047198478</v>
      </c>
      <c r="AU95" s="134">
        <f t="shared" si="109"/>
        <v>0.21821789023599239</v>
      </c>
      <c r="AV95" s="134">
        <f t="shared" si="110"/>
        <v>-0.21821789023599239</v>
      </c>
      <c r="AW95" s="134">
        <f t="shared" si="111"/>
        <v>0.21821789023599239</v>
      </c>
      <c r="AX95" s="135">
        <f t="shared" si="112"/>
        <v>0</v>
      </c>
      <c r="AY95" s="136">
        <f t="shared" si="113"/>
        <v>0</v>
      </c>
      <c r="AZ95" s="137">
        <f t="shared" si="114"/>
        <v>0</v>
      </c>
      <c r="BA95" s="134">
        <f t="shared" si="115"/>
        <v>0</v>
      </c>
      <c r="BB95" s="134">
        <f t="shared" si="116"/>
        <v>0</v>
      </c>
      <c r="BC95" s="134">
        <f t="shared" si="117"/>
        <v>-0.21821789023599239</v>
      </c>
      <c r="BD95" s="138">
        <f t="shared" si="118"/>
        <v>1.7457431218879393</v>
      </c>
      <c r="BE95" s="136">
        <f t="shared" si="119"/>
        <v>0.87287156094396956</v>
      </c>
      <c r="BF95" s="136">
        <f t="shared" si="120"/>
        <v>-2.1821789023599241</v>
      </c>
      <c r="BG95" s="136">
        <f t="shared" si="121"/>
        <v>-0.43643578047198484</v>
      </c>
      <c r="BH95" s="135">
        <f t="shared" si="122"/>
        <v>2.6186146828319088</v>
      </c>
      <c r="BI95" s="136">
        <f t="shared" si="123"/>
        <v>0</v>
      </c>
      <c r="BJ95" s="136">
        <f t="shared" si="124"/>
        <v>-1.3093073414159544</v>
      </c>
      <c r="BK95" s="137">
        <f t="shared" si="125"/>
        <v>-1.3093073414159542</v>
      </c>
      <c r="BL95" s="136">
        <f t="shared" si="126"/>
        <v>2.6186146828319088</v>
      </c>
      <c r="BM95" s="136">
        <f t="shared" si="127"/>
        <v>0</v>
      </c>
      <c r="BN95" s="136">
        <f t="shared" si="128"/>
        <v>-1.3093073414159544</v>
      </c>
      <c r="BO95" s="139">
        <f t="shared" si="129"/>
        <v>-1.3093073414159542</v>
      </c>
      <c r="BP95" s="130" t="str">
        <f t="shared" si="130"/>
        <v>Воскресение</v>
      </c>
      <c r="BQ95" s="130" t="str">
        <f t="shared" si="131"/>
        <v>Солдат Вселенной</v>
      </c>
      <c r="BR95" s="140">
        <f t="shared" si="132"/>
        <v>0.87287156094396989</v>
      </c>
      <c r="BS95" s="141">
        <f t="shared" si="133"/>
        <v>0.87287156094396956</v>
      </c>
      <c r="BT95" s="141">
        <f t="shared" si="134"/>
        <v>0.87287156094396956</v>
      </c>
      <c r="BU95" s="142">
        <f t="shared" si="135"/>
        <v>-2.6186146828319088</v>
      </c>
      <c r="BV95" s="140">
        <f t="shared" si="136"/>
        <v>4.3643578047198481</v>
      </c>
      <c r="BW95" s="141">
        <f t="shared" si="137"/>
        <v>-0.87287156094396967</v>
      </c>
      <c r="BX95" s="141">
        <f t="shared" si="138"/>
        <v>-2.6186146828319088</v>
      </c>
      <c r="BY95" s="142">
        <f t="shared" si="139"/>
        <v>-0.87287156094396945</v>
      </c>
      <c r="BZ95" s="140">
        <f t="shared" si="140"/>
        <v>0.87287156094396956</v>
      </c>
      <c r="CA95" s="141">
        <f t="shared" si="141"/>
        <v>2.6186146828319092</v>
      </c>
      <c r="CB95" s="141">
        <f t="shared" si="142"/>
        <v>-2.6186146828319088</v>
      </c>
      <c r="CC95" s="142">
        <f t="shared" si="143"/>
        <v>-0.87287156094396967</v>
      </c>
      <c r="CD95" s="140">
        <f t="shared" si="144"/>
        <v>-2.6186146828319088</v>
      </c>
      <c r="CE95" s="141">
        <f t="shared" si="145"/>
        <v>-0.87287156094396956</v>
      </c>
      <c r="CF95" s="141">
        <f t="shared" si="146"/>
        <v>2.6186146828319092</v>
      </c>
      <c r="CG95" s="142">
        <f t="shared" si="147"/>
        <v>0.87287156094396956</v>
      </c>
      <c r="CH95" s="140">
        <f t="shared" si="148"/>
        <v>-2.6186146828319088</v>
      </c>
      <c r="CI95" s="141">
        <f t="shared" si="149"/>
        <v>0.87287156094396934</v>
      </c>
      <c r="CJ95" s="141">
        <f t="shared" si="150"/>
        <v>-0.87287156094396945</v>
      </c>
      <c r="CK95" s="142">
        <f t="shared" si="151"/>
        <v>2.6186146828319092</v>
      </c>
      <c r="CL95" s="142" t="s">
        <v>136</v>
      </c>
      <c r="CM95" s="143">
        <f t="shared" si="152"/>
        <v>0.54554472558998102</v>
      </c>
      <c r="CN95" s="89">
        <f t="shared" si="153"/>
        <v>0.54554472558998102</v>
      </c>
      <c r="CO95" s="89">
        <f t="shared" si="154"/>
        <v>0.54554472558998102</v>
      </c>
      <c r="CP95" s="89">
        <f t="shared" si="155"/>
        <v>0.54554472558998102</v>
      </c>
      <c r="CQ95" s="89">
        <f t="shared" si="156"/>
        <v>0.54554472558998102</v>
      </c>
      <c r="CR95" s="89">
        <f t="shared" si="157"/>
        <v>0.54554472558998102</v>
      </c>
      <c r="CS95" s="89">
        <f t="shared" si="158"/>
        <v>-1.636634176769943</v>
      </c>
      <c r="CT95" s="144">
        <f t="shared" si="159"/>
        <v>-1.636634176769943</v>
      </c>
      <c r="CU95" s="130" t="str">
        <f t="shared" si="160"/>
        <v>Воскресение</v>
      </c>
      <c r="CV95" s="130" t="str">
        <f t="shared" si="161"/>
        <v>Солдат Вселенной</v>
      </c>
    </row>
    <row r="96" spans="1:100">
      <c r="A96" s="145" t="s">
        <v>250</v>
      </c>
      <c r="B96" s="130" t="s">
        <v>251</v>
      </c>
      <c r="C96" s="130" t="s">
        <v>252</v>
      </c>
      <c r="D96" s="160">
        <f t="shared" si="81"/>
        <v>0.46229277245551603</v>
      </c>
      <c r="E96" s="161">
        <f t="shared" si="82"/>
        <v>5.9559191543348676E-2</v>
      </c>
      <c r="F96" s="162">
        <f t="shared" si="83"/>
        <v>0.66106694079081452</v>
      </c>
      <c r="G96" s="131">
        <f t="shared" si="84"/>
        <v>9</v>
      </c>
      <c r="H96" s="95" t="str">
        <f t="shared" si="85"/>
        <v>СЭЭ</v>
      </c>
      <c r="I96" s="132">
        <v>0</v>
      </c>
      <c r="J96" s="95">
        <v>3</v>
      </c>
      <c r="K96" s="95">
        <v>2</v>
      </c>
      <c r="L96" s="96">
        <v>-2</v>
      </c>
      <c r="M96" s="95">
        <v>0</v>
      </c>
      <c r="N96" s="97">
        <v>1</v>
      </c>
      <c r="O96" s="95">
        <v>1</v>
      </c>
      <c r="P96" s="95">
        <v>-1</v>
      </c>
      <c r="Q96" s="95">
        <v>0</v>
      </c>
      <c r="R96" s="96">
        <v>0</v>
      </c>
      <c r="S96" s="95">
        <v>0</v>
      </c>
      <c r="T96" s="97">
        <v>0</v>
      </c>
      <c r="U96" s="96">
        <v>0</v>
      </c>
      <c r="V96" s="95">
        <v>-1</v>
      </c>
      <c r="W96" s="97">
        <v>0</v>
      </c>
      <c r="X96" s="133">
        <f t="shared" si="86"/>
        <v>4.5825756949558398</v>
      </c>
      <c r="Y96" s="138">
        <f t="shared" si="87"/>
        <v>0.65465367070797731</v>
      </c>
      <c r="Z96" s="136">
        <f t="shared" si="88"/>
        <v>-1.091089451179962</v>
      </c>
      <c r="AA96" s="136">
        <f t="shared" si="89"/>
        <v>0.21821789023599236</v>
      </c>
      <c r="AB96" s="136">
        <f t="shared" si="90"/>
        <v>0.21821789023599245</v>
      </c>
      <c r="AC96" s="135">
        <f t="shared" si="91"/>
        <v>1.091089451179962</v>
      </c>
      <c r="AD96" s="136">
        <f t="shared" si="92"/>
        <v>-1.5275252316519468</v>
      </c>
      <c r="AE96" s="136">
        <f t="shared" si="93"/>
        <v>0.65465367070797709</v>
      </c>
      <c r="AF96" s="137">
        <f t="shared" si="94"/>
        <v>1.5275252316519468</v>
      </c>
      <c r="AG96" s="135">
        <f t="shared" si="95"/>
        <v>1.9639610121239315</v>
      </c>
      <c r="AH96" s="136">
        <f t="shared" si="96"/>
        <v>-0.65465367070797731</v>
      </c>
      <c r="AI96" s="136">
        <f t="shared" si="97"/>
        <v>-1.091089451179962</v>
      </c>
      <c r="AJ96" s="137">
        <f t="shared" si="98"/>
        <v>-0.21821789023599233</v>
      </c>
      <c r="AK96" s="136">
        <f t="shared" si="99"/>
        <v>0.65465367070797731</v>
      </c>
      <c r="AL96" s="136">
        <f t="shared" si="100"/>
        <v>-1.091089451179962</v>
      </c>
      <c r="AM96" s="136">
        <f t="shared" si="101"/>
        <v>-0.6546536707079772</v>
      </c>
      <c r="AN96" s="139">
        <f t="shared" si="102"/>
        <v>-0.65465367070797709</v>
      </c>
      <c r="AO96" s="134">
        <f t="shared" si="103"/>
        <v>0</v>
      </c>
      <c r="AP96" s="134">
        <f t="shared" si="104"/>
        <v>0.6546536707079772</v>
      </c>
      <c r="AQ96" s="134">
        <f t="shared" si="105"/>
        <v>0.43643578047198478</v>
      </c>
      <c r="AR96" s="135">
        <f t="shared" si="106"/>
        <v>-0.43643578047198478</v>
      </c>
      <c r="AS96" s="136">
        <f t="shared" si="107"/>
        <v>0</v>
      </c>
      <c r="AT96" s="137">
        <f t="shared" si="108"/>
        <v>0.21821789023599239</v>
      </c>
      <c r="AU96" s="134">
        <f t="shared" si="109"/>
        <v>0.21821789023599239</v>
      </c>
      <c r="AV96" s="134">
        <f t="shared" si="110"/>
        <v>-0.21821789023599239</v>
      </c>
      <c r="AW96" s="134">
        <f t="shared" si="111"/>
        <v>0</v>
      </c>
      <c r="AX96" s="135">
        <f t="shared" si="112"/>
        <v>0</v>
      </c>
      <c r="AY96" s="136">
        <f t="shared" si="113"/>
        <v>0</v>
      </c>
      <c r="AZ96" s="137">
        <f t="shared" si="114"/>
        <v>0</v>
      </c>
      <c r="BA96" s="134">
        <f t="shared" si="115"/>
        <v>0</v>
      </c>
      <c r="BB96" s="134">
        <f t="shared" si="116"/>
        <v>-0.21821789023599239</v>
      </c>
      <c r="BC96" s="134">
        <f t="shared" si="117"/>
        <v>0</v>
      </c>
      <c r="BD96" s="138">
        <f t="shared" si="118"/>
        <v>0.6546536707079772</v>
      </c>
      <c r="BE96" s="136">
        <f t="shared" si="119"/>
        <v>0.6546536707079772</v>
      </c>
      <c r="BF96" s="136">
        <f t="shared" si="120"/>
        <v>-0.6546536707079772</v>
      </c>
      <c r="BG96" s="136">
        <f t="shared" si="121"/>
        <v>1.9639610121239315</v>
      </c>
      <c r="BH96" s="135">
        <f t="shared" si="122"/>
        <v>-1.636634176769943</v>
      </c>
      <c r="BI96" s="136">
        <f t="shared" si="123"/>
        <v>-1.636634176769943</v>
      </c>
      <c r="BJ96" s="136">
        <f t="shared" si="124"/>
        <v>-0.32732683535398854</v>
      </c>
      <c r="BK96" s="137">
        <f t="shared" si="125"/>
        <v>2.2912878474779204</v>
      </c>
      <c r="BL96" s="136">
        <f t="shared" si="126"/>
        <v>-0.32732683535398854</v>
      </c>
      <c r="BM96" s="136">
        <f t="shared" si="127"/>
        <v>0.98198050606196574</v>
      </c>
      <c r="BN96" s="136">
        <f t="shared" si="128"/>
        <v>-1.636634176769943</v>
      </c>
      <c r="BO96" s="139">
        <f t="shared" si="129"/>
        <v>-0.3273268353539886</v>
      </c>
      <c r="BP96" s="130" t="str">
        <f t="shared" si="130"/>
        <v>Гарик Сукачёв</v>
      </c>
      <c r="BQ96" s="130" t="str">
        <f t="shared" si="131"/>
        <v>Напои меня водой</v>
      </c>
      <c r="BR96" s="140">
        <f t="shared" si="132"/>
        <v>0</v>
      </c>
      <c r="BS96" s="141">
        <f t="shared" si="133"/>
        <v>1.7457431218879391</v>
      </c>
      <c r="BT96" s="141">
        <f t="shared" si="134"/>
        <v>0</v>
      </c>
      <c r="BU96" s="142">
        <f t="shared" si="135"/>
        <v>-1.7457431218879391</v>
      </c>
      <c r="BV96" s="140">
        <f t="shared" si="136"/>
        <v>-1.7457431218879391</v>
      </c>
      <c r="BW96" s="141">
        <f t="shared" si="137"/>
        <v>1.7457431218879393</v>
      </c>
      <c r="BX96" s="141">
        <f t="shared" si="138"/>
        <v>1.7457431218879389</v>
      </c>
      <c r="BY96" s="142">
        <f t="shared" si="139"/>
        <v>-1.7457431218879391</v>
      </c>
      <c r="BZ96" s="140">
        <f t="shared" si="140"/>
        <v>4.3643578047198481</v>
      </c>
      <c r="CA96" s="141">
        <f t="shared" si="141"/>
        <v>-4.3643578047198481</v>
      </c>
      <c r="CB96" s="141">
        <f t="shared" si="142"/>
        <v>0.87287156094396967</v>
      </c>
      <c r="CC96" s="142">
        <f t="shared" si="143"/>
        <v>-0.87287156094396978</v>
      </c>
      <c r="CD96" s="140">
        <f t="shared" si="144"/>
        <v>4.3643578047198481</v>
      </c>
      <c r="CE96" s="141">
        <f t="shared" si="145"/>
        <v>-0.87287156094396989</v>
      </c>
      <c r="CF96" s="141">
        <f t="shared" si="146"/>
        <v>-4.3643578047198481</v>
      </c>
      <c r="CG96" s="142">
        <f t="shared" si="147"/>
        <v>0.87287156094396989</v>
      </c>
      <c r="CH96" s="140">
        <f t="shared" si="148"/>
        <v>2.6186146828319092</v>
      </c>
      <c r="CI96" s="141">
        <f t="shared" si="149"/>
        <v>2.6186146828319092</v>
      </c>
      <c r="CJ96" s="141">
        <f t="shared" si="150"/>
        <v>-2.6186146828319088</v>
      </c>
      <c r="CK96" s="142">
        <f t="shared" si="151"/>
        <v>-2.6186146828319092</v>
      </c>
      <c r="CL96" s="142" t="s">
        <v>136</v>
      </c>
      <c r="CM96" s="143">
        <f t="shared" si="152"/>
        <v>1.091089451179962</v>
      </c>
      <c r="CN96" s="89">
        <f t="shared" si="153"/>
        <v>-1.091089451179962</v>
      </c>
      <c r="CO96" s="89">
        <f t="shared" si="154"/>
        <v>2.1821789023599241</v>
      </c>
      <c r="CP96" s="89">
        <f t="shared" si="155"/>
        <v>0</v>
      </c>
      <c r="CQ96" s="89">
        <f t="shared" si="156"/>
        <v>1.091089451179962</v>
      </c>
      <c r="CR96" s="89">
        <f t="shared" si="157"/>
        <v>-1.091089451179962</v>
      </c>
      <c r="CS96" s="89">
        <f t="shared" si="158"/>
        <v>0</v>
      </c>
      <c r="CT96" s="144">
        <f t="shared" si="159"/>
        <v>-2.1821789023599241</v>
      </c>
      <c r="CU96" s="130" t="str">
        <f t="shared" si="160"/>
        <v>Гарик Сукачёв</v>
      </c>
      <c r="CV96" s="130" t="str">
        <f t="shared" si="161"/>
        <v>Напои меня водой</v>
      </c>
    </row>
    <row r="97" spans="1:100">
      <c r="A97" s="129" t="s">
        <v>628</v>
      </c>
      <c r="B97" s="130" t="s">
        <v>534</v>
      </c>
      <c r="C97" s="130" t="s">
        <v>535</v>
      </c>
      <c r="D97" s="160">
        <f t="shared" si="81"/>
        <v>0.22167554926073632</v>
      </c>
      <c r="E97" s="161">
        <f t="shared" si="82"/>
        <v>1.1083777463036739E-2</v>
      </c>
      <c r="F97" s="162">
        <f t="shared" si="83"/>
        <v>0.20502690282890798</v>
      </c>
      <c r="G97" s="131">
        <f t="shared" si="84"/>
        <v>5</v>
      </c>
      <c r="H97" s="95" t="str">
        <f t="shared" si="85"/>
        <v>СЛЭ</v>
      </c>
      <c r="I97" s="132">
        <v>0</v>
      </c>
      <c r="J97" s="95">
        <v>2</v>
      </c>
      <c r="K97" s="95">
        <v>2</v>
      </c>
      <c r="L97" s="96">
        <v>2</v>
      </c>
      <c r="M97" s="95">
        <v>0</v>
      </c>
      <c r="N97" s="97">
        <v>0</v>
      </c>
      <c r="O97" s="95">
        <v>0</v>
      </c>
      <c r="P97" s="95">
        <v>-3</v>
      </c>
      <c r="Q97" s="95">
        <v>0</v>
      </c>
      <c r="R97" s="96">
        <v>0</v>
      </c>
      <c r="S97" s="95">
        <v>0</v>
      </c>
      <c r="T97" s="97">
        <v>0</v>
      </c>
      <c r="U97" s="96">
        <v>0</v>
      </c>
      <c r="V97" s="95">
        <v>0</v>
      </c>
      <c r="W97" s="97">
        <v>-1</v>
      </c>
      <c r="X97" s="133">
        <f t="shared" si="86"/>
        <v>4.6904157598234297</v>
      </c>
      <c r="Y97" s="138">
        <f t="shared" si="87"/>
        <v>0.42640143271122066</v>
      </c>
      <c r="Z97" s="136">
        <f t="shared" si="88"/>
        <v>-0.85280286542244177</v>
      </c>
      <c r="AA97" s="136">
        <f t="shared" si="89"/>
        <v>-0.85280286542244177</v>
      </c>
      <c r="AB97" s="136">
        <f t="shared" si="90"/>
        <v>-1.2792042981336627</v>
      </c>
      <c r="AC97" s="135">
        <f t="shared" si="91"/>
        <v>2.132007163556104</v>
      </c>
      <c r="AD97" s="136">
        <f t="shared" si="92"/>
        <v>8.3266726846886741E-17</v>
      </c>
      <c r="AE97" s="136">
        <f t="shared" si="93"/>
        <v>8.3266726846886741E-17</v>
      </c>
      <c r="AF97" s="137">
        <f t="shared" si="94"/>
        <v>0.42640143271122088</v>
      </c>
      <c r="AG97" s="135">
        <f t="shared" si="95"/>
        <v>0.85280286542244177</v>
      </c>
      <c r="AH97" s="136">
        <f t="shared" si="96"/>
        <v>-0.42640143271122066</v>
      </c>
      <c r="AI97" s="136">
        <f t="shared" si="97"/>
        <v>1.2792042981336627</v>
      </c>
      <c r="AJ97" s="137">
        <f t="shared" si="98"/>
        <v>0.85280286542244177</v>
      </c>
      <c r="AK97" s="136">
        <f t="shared" si="99"/>
        <v>-8.3266726846886741E-17</v>
      </c>
      <c r="AL97" s="136">
        <f t="shared" si="100"/>
        <v>-2.132007163556104</v>
      </c>
      <c r="AM97" s="136">
        <f t="shared" si="101"/>
        <v>-0.42640143271122088</v>
      </c>
      <c r="AN97" s="139">
        <f t="shared" si="102"/>
        <v>-8.3266726846886741E-17</v>
      </c>
      <c r="AO97" s="134">
        <f t="shared" si="103"/>
        <v>0</v>
      </c>
      <c r="AP97" s="134">
        <f t="shared" si="104"/>
        <v>0.42640143271122083</v>
      </c>
      <c r="AQ97" s="134">
        <f t="shared" si="105"/>
        <v>0.42640143271122083</v>
      </c>
      <c r="AR97" s="135">
        <f t="shared" si="106"/>
        <v>0.42640143271122083</v>
      </c>
      <c r="AS97" s="136">
        <f t="shared" si="107"/>
        <v>0</v>
      </c>
      <c r="AT97" s="137">
        <f t="shared" si="108"/>
        <v>0</v>
      </c>
      <c r="AU97" s="134">
        <f t="shared" si="109"/>
        <v>0</v>
      </c>
      <c r="AV97" s="134">
        <f t="shared" si="110"/>
        <v>-0.63960214906683133</v>
      </c>
      <c r="AW97" s="134">
        <f t="shared" si="111"/>
        <v>0</v>
      </c>
      <c r="AX97" s="135">
        <f t="shared" si="112"/>
        <v>0</v>
      </c>
      <c r="AY97" s="136">
        <f t="shared" si="113"/>
        <v>0</v>
      </c>
      <c r="AZ97" s="137">
        <f t="shared" si="114"/>
        <v>0</v>
      </c>
      <c r="BA97" s="134">
        <f t="shared" si="115"/>
        <v>0</v>
      </c>
      <c r="BB97" s="134">
        <f t="shared" si="116"/>
        <v>0</v>
      </c>
      <c r="BC97" s="134">
        <f t="shared" si="117"/>
        <v>-0.21320071635561041</v>
      </c>
      <c r="BD97" s="138">
        <f t="shared" si="118"/>
        <v>2.1320071635561044</v>
      </c>
      <c r="BE97" s="136">
        <f t="shared" si="119"/>
        <v>-0.85280286542244199</v>
      </c>
      <c r="BF97" s="136">
        <f t="shared" si="120"/>
        <v>-1.7056057308448835</v>
      </c>
      <c r="BG97" s="136">
        <f t="shared" si="121"/>
        <v>2.9848100289785462</v>
      </c>
      <c r="BH97" s="135">
        <f t="shared" si="122"/>
        <v>0.53300179088902599</v>
      </c>
      <c r="BI97" s="136">
        <f t="shared" si="123"/>
        <v>1.3858046563114677</v>
      </c>
      <c r="BJ97" s="136">
        <f t="shared" si="124"/>
        <v>-2.025406805378299</v>
      </c>
      <c r="BK97" s="137">
        <f t="shared" si="125"/>
        <v>-1.1726039399558572</v>
      </c>
      <c r="BL97" s="136">
        <f t="shared" si="126"/>
        <v>-0.74620250724463644</v>
      </c>
      <c r="BM97" s="136">
        <f t="shared" si="127"/>
        <v>0.10660035817780522</v>
      </c>
      <c r="BN97" s="136">
        <f t="shared" si="128"/>
        <v>-0.74620250724463644</v>
      </c>
      <c r="BO97" s="139">
        <f t="shared" si="129"/>
        <v>0.10660035817780522</v>
      </c>
      <c r="BP97" s="130" t="str">
        <f t="shared" si="130"/>
        <v>Глюк`ozа</v>
      </c>
      <c r="BQ97" s="130" t="str">
        <f t="shared" si="131"/>
        <v>Ненавижу</v>
      </c>
      <c r="BR97" s="140">
        <f t="shared" si="132"/>
        <v>-2.5584085962673253</v>
      </c>
      <c r="BS97" s="141">
        <f t="shared" si="133"/>
        <v>2.5584085962673249</v>
      </c>
      <c r="BT97" s="141">
        <f t="shared" si="134"/>
        <v>2.5584085962673253</v>
      </c>
      <c r="BU97" s="142">
        <f t="shared" si="135"/>
        <v>-2.5584085962673249</v>
      </c>
      <c r="BV97" s="140">
        <f t="shared" si="136"/>
        <v>1.7056057308448833</v>
      </c>
      <c r="BW97" s="141">
        <f t="shared" si="137"/>
        <v>-1.7056057308448831</v>
      </c>
      <c r="BX97" s="141">
        <f t="shared" si="138"/>
        <v>-1.7056057308448833</v>
      </c>
      <c r="BY97" s="142">
        <f t="shared" si="139"/>
        <v>1.7056057308448831</v>
      </c>
      <c r="BZ97" s="140">
        <f t="shared" si="140"/>
        <v>3.4112114616897662</v>
      </c>
      <c r="CA97" s="141">
        <f t="shared" si="141"/>
        <v>-3.4112114616897662</v>
      </c>
      <c r="CB97" s="141">
        <f t="shared" si="142"/>
        <v>-8.3266726846886741E-17</v>
      </c>
      <c r="CC97" s="142">
        <f t="shared" si="143"/>
        <v>0</v>
      </c>
      <c r="CD97" s="140">
        <f t="shared" si="144"/>
        <v>-8.3266726846886741E-17</v>
      </c>
      <c r="CE97" s="141">
        <f t="shared" si="145"/>
        <v>-3.4112114616897662</v>
      </c>
      <c r="CF97" s="141">
        <f t="shared" si="146"/>
        <v>0</v>
      </c>
      <c r="CG97" s="142">
        <f t="shared" si="147"/>
        <v>3.4112114616897662</v>
      </c>
      <c r="CH97" s="140">
        <f t="shared" si="148"/>
        <v>1.7056057308448831</v>
      </c>
      <c r="CI97" s="141">
        <f t="shared" si="149"/>
        <v>1.7056057308448833</v>
      </c>
      <c r="CJ97" s="141">
        <f t="shared" si="150"/>
        <v>-1.7056057308448831</v>
      </c>
      <c r="CK97" s="142">
        <f t="shared" si="151"/>
        <v>-1.7056057308448831</v>
      </c>
      <c r="CL97" s="142" t="s">
        <v>136</v>
      </c>
      <c r="CM97" s="143">
        <f t="shared" si="152"/>
        <v>-0.53300179088902633</v>
      </c>
      <c r="CN97" s="89">
        <f t="shared" si="153"/>
        <v>-2.6650089544451303</v>
      </c>
      <c r="CO97" s="89">
        <f t="shared" si="154"/>
        <v>2.6650089544451303</v>
      </c>
      <c r="CP97" s="89">
        <f t="shared" si="155"/>
        <v>0.53300179088902633</v>
      </c>
      <c r="CQ97" s="89">
        <f t="shared" si="156"/>
        <v>2.6650089544451303</v>
      </c>
      <c r="CR97" s="89">
        <f t="shared" si="157"/>
        <v>0.53300179088902633</v>
      </c>
      <c r="CS97" s="89">
        <f t="shared" si="158"/>
        <v>-0.53300179088902633</v>
      </c>
      <c r="CT97" s="144">
        <f t="shared" si="159"/>
        <v>-2.6650089544451303</v>
      </c>
      <c r="CU97" s="130" t="str">
        <f t="shared" si="160"/>
        <v>Глюк`ozа</v>
      </c>
      <c r="CV97" s="130" t="str">
        <f t="shared" si="161"/>
        <v>Ненавижу</v>
      </c>
    </row>
    <row r="98" spans="1:100">
      <c r="A98" s="129" t="s">
        <v>65</v>
      </c>
      <c r="B98" s="130" t="s">
        <v>66</v>
      </c>
      <c r="C98" s="130" t="s">
        <v>67</v>
      </c>
      <c r="D98" s="160">
        <f t="shared" si="81"/>
        <v>0.54586900715553821</v>
      </c>
      <c r="E98" s="161">
        <f t="shared" si="82"/>
        <v>0.25127303503985093</v>
      </c>
      <c r="F98" s="162">
        <f t="shared" si="83"/>
        <v>0.66106694079081452</v>
      </c>
      <c r="G98" s="131">
        <f t="shared" si="84"/>
        <v>1</v>
      </c>
      <c r="H98" s="95" t="str">
        <f t="shared" si="85"/>
        <v>ИЛЭ</v>
      </c>
      <c r="I98" s="132">
        <v>0</v>
      </c>
      <c r="J98" s="95">
        <v>1</v>
      </c>
      <c r="K98" s="95">
        <v>2</v>
      </c>
      <c r="L98" s="96">
        <v>1</v>
      </c>
      <c r="M98" s="95">
        <v>0</v>
      </c>
      <c r="N98" s="97">
        <v>1</v>
      </c>
      <c r="O98" s="95">
        <v>0</v>
      </c>
      <c r="P98" s="95">
        <v>-1</v>
      </c>
      <c r="Q98" s="95">
        <v>1</v>
      </c>
      <c r="R98" s="96">
        <v>0</v>
      </c>
      <c r="S98" s="95">
        <v>0</v>
      </c>
      <c r="T98" s="97">
        <v>0</v>
      </c>
      <c r="U98" s="96">
        <v>0</v>
      </c>
      <c r="V98" s="95">
        <v>0</v>
      </c>
      <c r="W98" s="97">
        <v>0</v>
      </c>
      <c r="X98" s="133">
        <f t="shared" si="86"/>
        <v>3</v>
      </c>
      <c r="Y98" s="138">
        <f t="shared" si="87"/>
        <v>1.6666666666666665</v>
      </c>
      <c r="Z98" s="136">
        <f t="shared" si="88"/>
        <v>-0.33333333333333343</v>
      </c>
      <c r="AA98" s="136">
        <f t="shared" si="89"/>
        <v>-0.33333333333333331</v>
      </c>
      <c r="AB98" s="136">
        <f t="shared" si="90"/>
        <v>-1</v>
      </c>
      <c r="AC98" s="135">
        <f t="shared" si="91"/>
        <v>1</v>
      </c>
      <c r="AD98" s="136">
        <f t="shared" si="92"/>
        <v>-1</v>
      </c>
      <c r="AE98" s="136">
        <f t="shared" si="93"/>
        <v>0.33333333333333331</v>
      </c>
      <c r="AF98" s="137">
        <f t="shared" si="94"/>
        <v>-0.33333333333333331</v>
      </c>
      <c r="AG98" s="135">
        <f t="shared" si="95"/>
        <v>1.6666666666666665</v>
      </c>
      <c r="AH98" s="136">
        <f t="shared" si="96"/>
        <v>-0.33333333333333343</v>
      </c>
      <c r="AI98" s="136">
        <f t="shared" si="97"/>
        <v>1</v>
      </c>
      <c r="AJ98" s="137">
        <f t="shared" si="98"/>
        <v>0.33333333333333331</v>
      </c>
      <c r="AK98" s="136">
        <f t="shared" si="99"/>
        <v>-0.3333333333333332</v>
      </c>
      <c r="AL98" s="136">
        <f t="shared" si="100"/>
        <v>-2.333333333333333</v>
      </c>
      <c r="AM98" s="136">
        <f t="shared" si="101"/>
        <v>0.33333333333333343</v>
      </c>
      <c r="AN98" s="139">
        <f t="shared" si="102"/>
        <v>-0.33333333333333331</v>
      </c>
      <c r="AO98" s="134">
        <f t="shared" si="103"/>
        <v>0</v>
      </c>
      <c r="AP98" s="134">
        <f t="shared" si="104"/>
        <v>0.33333333333333331</v>
      </c>
      <c r="AQ98" s="134">
        <f t="shared" si="105"/>
        <v>0.66666666666666663</v>
      </c>
      <c r="AR98" s="135">
        <f t="shared" si="106"/>
        <v>0.33333333333333331</v>
      </c>
      <c r="AS98" s="136">
        <f t="shared" si="107"/>
        <v>0</v>
      </c>
      <c r="AT98" s="137">
        <f t="shared" si="108"/>
        <v>0.33333333333333331</v>
      </c>
      <c r="AU98" s="134">
        <f t="shared" si="109"/>
        <v>0</v>
      </c>
      <c r="AV98" s="134">
        <f t="shared" si="110"/>
        <v>-0.33333333333333331</v>
      </c>
      <c r="AW98" s="134">
        <f t="shared" si="111"/>
        <v>0.33333333333333331</v>
      </c>
      <c r="AX98" s="135">
        <f t="shared" si="112"/>
        <v>0</v>
      </c>
      <c r="AY98" s="136">
        <f t="shared" si="113"/>
        <v>0</v>
      </c>
      <c r="AZ98" s="137">
        <f t="shared" si="114"/>
        <v>0</v>
      </c>
      <c r="BA98" s="134">
        <f t="shared" si="115"/>
        <v>0</v>
      </c>
      <c r="BB98" s="134">
        <f t="shared" si="116"/>
        <v>0</v>
      </c>
      <c r="BC98" s="134">
        <f t="shared" si="117"/>
        <v>0</v>
      </c>
      <c r="BD98" s="138">
        <f t="shared" si="118"/>
        <v>1.6666666666666667</v>
      </c>
      <c r="BE98" s="136">
        <f t="shared" si="119"/>
        <v>0.33333333333333326</v>
      </c>
      <c r="BF98" s="136">
        <f t="shared" si="120"/>
        <v>-0.33333333333333326</v>
      </c>
      <c r="BG98" s="136">
        <f t="shared" si="121"/>
        <v>2.333333333333333</v>
      </c>
      <c r="BH98" s="135">
        <f t="shared" si="122"/>
        <v>0.16666666666666674</v>
      </c>
      <c r="BI98" s="136">
        <f t="shared" si="123"/>
        <v>0.83333333333333326</v>
      </c>
      <c r="BJ98" s="136">
        <f t="shared" si="124"/>
        <v>-1.8333333333333333</v>
      </c>
      <c r="BK98" s="137">
        <f t="shared" si="125"/>
        <v>-1.1666666666666667</v>
      </c>
      <c r="BL98" s="136">
        <f t="shared" si="126"/>
        <v>1.1666666666666667</v>
      </c>
      <c r="BM98" s="136">
        <f t="shared" si="127"/>
        <v>-0.16666666666666674</v>
      </c>
      <c r="BN98" s="136">
        <f t="shared" si="128"/>
        <v>-2.833333333333333</v>
      </c>
      <c r="BO98" s="139">
        <f t="shared" si="129"/>
        <v>-0.16666666666666674</v>
      </c>
      <c r="BP98" s="130" t="str">
        <f t="shared" si="130"/>
        <v>Город 312</v>
      </c>
      <c r="BQ98" s="130" t="str">
        <f t="shared" si="131"/>
        <v>Фонари</v>
      </c>
      <c r="BR98" s="140">
        <f t="shared" si="132"/>
        <v>0</v>
      </c>
      <c r="BS98" s="141">
        <f t="shared" si="133"/>
        <v>0</v>
      </c>
      <c r="BT98" s="141">
        <f t="shared" si="134"/>
        <v>2.6666666666666665</v>
      </c>
      <c r="BU98" s="142">
        <f t="shared" si="135"/>
        <v>-2.6666666666666661</v>
      </c>
      <c r="BV98" s="140">
        <f t="shared" si="136"/>
        <v>2.6666666666666665</v>
      </c>
      <c r="BW98" s="141">
        <f t="shared" si="137"/>
        <v>-2.6666666666666661</v>
      </c>
      <c r="BX98" s="141">
        <f t="shared" si="138"/>
        <v>0</v>
      </c>
      <c r="BY98" s="142">
        <f t="shared" si="139"/>
        <v>0</v>
      </c>
      <c r="BZ98" s="140">
        <f t="shared" si="140"/>
        <v>4</v>
      </c>
      <c r="CA98" s="141">
        <f t="shared" si="141"/>
        <v>-4</v>
      </c>
      <c r="CB98" s="141">
        <f t="shared" si="142"/>
        <v>-1.3333333333333333</v>
      </c>
      <c r="CC98" s="142">
        <f t="shared" si="143"/>
        <v>1.3333333333333335</v>
      </c>
      <c r="CD98" s="140">
        <f t="shared" si="144"/>
        <v>0</v>
      </c>
      <c r="CE98" s="141">
        <f t="shared" si="145"/>
        <v>-2.6666666666666665</v>
      </c>
      <c r="CF98" s="141">
        <f t="shared" si="146"/>
        <v>0</v>
      </c>
      <c r="CG98" s="142">
        <f t="shared" si="147"/>
        <v>2.6666666666666665</v>
      </c>
      <c r="CH98" s="140">
        <f t="shared" si="148"/>
        <v>1.3333333333333333</v>
      </c>
      <c r="CI98" s="141">
        <f t="shared" si="149"/>
        <v>1.3333333333333333</v>
      </c>
      <c r="CJ98" s="141">
        <f t="shared" si="150"/>
        <v>-1.3333333333333333</v>
      </c>
      <c r="CK98" s="142">
        <f t="shared" si="151"/>
        <v>-1.333333333333333</v>
      </c>
      <c r="CL98" s="142" t="s">
        <v>136</v>
      </c>
      <c r="CM98" s="143">
        <f t="shared" si="152"/>
        <v>1.6666666666666665</v>
      </c>
      <c r="CN98" s="89">
        <f t="shared" si="153"/>
        <v>-1.6666666666666667</v>
      </c>
      <c r="CO98" s="89">
        <f t="shared" si="154"/>
        <v>1.6666666666666667</v>
      </c>
      <c r="CP98" s="89">
        <f t="shared" si="155"/>
        <v>-1.6666666666666665</v>
      </c>
      <c r="CQ98" s="89">
        <f t="shared" si="156"/>
        <v>3.333333333333333</v>
      </c>
      <c r="CR98" s="89">
        <f t="shared" si="157"/>
        <v>0</v>
      </c>
      <c r="CS98" s="89">
        <f t="shared" si="158"/>
        <v>0</v>
      </c>
      <c r="CT98" s="144">
        <f t="shared" si="159"/>
        <v>-3.333333333333333</v>
      </c>
      <c r="CU98" s="130" t="str">
        <f t="shared" si="160"/>
        <v>Город 312</v>
      </c>
      <c r="CV98" s="130" t="str">
        <f t="shared" si="161"/>
        <v>Фонари</v>
      </c>
    </row>
    <row r="99" spans="1:100">
      <c r="A99" s="129" t="s">
        <v>157</v>
      </c>
      <c r="B99" s="130" t="s">
        <v>158</v>
      </c>
      <c r="C99" s="130" t="s">
        <v>159</v>
      </c>
      <c r="D99" s="160">
        <f t="shared" si="81"/>
        <v>0.16274669424134705</v>
      </c>
      <c r="E99" s="161">
        <f t="shared" si="82"/>
        <v>0.12787240261820124</v>
      </c>
      <c r="F99" s="162">
        <f t="shared" si="83"/>
        <v>0.22001041994023837</v>
      </c>
      <c r="G99" s="131">
        <f t="shared" si="84"/>
        <v>5</v>
      </c>
      <c r="H99" s="95" t="str">
        <f t="shared" si="85"/>
        <v>СЛЭ</v>
      </c>
      <c r="I99" s="132">
        <v>0</v>
      </c>
      <c r="J99" s="95">
        <v>1</v>
      </c>
      <c r="K99" s="95">
        <v>2</v>
      </c>
      <c r="L99" s="96">
        <v>1</v>
      </c>
      <c r="M99" s="95">
        <v>0</v>
      </c>
      <c r="N99" s="97">
        <v>-1</v>
      </c>
      <c r="O99" s="95">
        <v>1</v>
      </c>
      <c r="P99" s="95">
        <v>-3</v>
      </c>
      <c r="Q99" s="95">
        <v>0</v>
      </c>
      <c r="R99" s="96">
        <v>-1</v>
      </c>
      <c r="S99" s="95">
        <v>0</v>
      </c>
      <c r="T99" s="97">
        <v>1</v>
      </c>
      <c r="U99" s="96">
        <v>1</v>
      </c>
      <c r="V99" s="95">
        <v>0</v>
      </c>
      <c r="W99" s="97">
        <v>0</v>
      </c>
      <c r="X99" s="133">
        <f t="shared" si="86"/>
        <v>4.4721359549995796</v>
      </c>
      <c r="Y99" s="138">
        <f t="shared" si="87"/>
        <v>0.44721359549995787</v>
      </c>
      <c r="Z99" s="136">
        <f t="shared" si="88"/>
        <v>-1.3416407864998738</v>
      </c>
      <c r="AA99" s="136">
        <f t="shared" si="89"/>
        <v>-0.44721359549995798</v>
      </c>
      <c r="AB99" s="136">
        <f t="shared" si="90"/>
        <v>-0.44721359549995798</v>
      </c>
      <c r="AC99" s="135">
        <f t="shared" si="91"/>
        <v>1.7888543819998317</v>
      </c>
      <c r="AD99" s="136">
        <f t="shared" si="92"/>
        <v>0.89442719099991574</v>
      </c>
      <c r="AE99" s="136">
        <f t="shared" si="93"/>
        <v>5.5511151231257827E-17</v>
      </c>
      <c r="AF99" s="137">
        <f t="shared" si="94"/>
        <v>0.89442719099991574</v>
      </c>
      <c r="AG99" s="135">
        <f t="shared" si="95"/>
        <v>0.89442719099991597</v>
      </c>
      <c r="AH99" s="136">
        <f t="shared" si="96"/>
        <v>-0.89442719099991597</v>
      </c>
      <c r="AI99" s="136">
        <f t="shared" si="97"/>
        <v>1.7888543819998317</v>
      </c>
      <c r="AJ99" s="137">
        <f t="shared" si="98"/>
        <v>5.5511151231257827E-17</v>
      </c>
      <c r="AK99" s="136">
        <f t="shared" si="99"/>
        <v>-0.44721359549995787</v>
      </c>
      <c r="AL99" s="136">
        <f t="shared" si="100"/>
        <v>-1.3416407864998738</v>
      </c>
      <c r="AM99" s="136">
        <f t="shared" si="101"/>
        <v>-0.44721359549995798</v>
      </c>
      <c r="AN99" s="139">
        <f t="shared" si="102"/>
        <v>-1.3416407864998738</v>
      </c>
      <c r="AO99" s="134">
        <f t="shared" si="103"/>
        <v>0</v>
      </c>
      <c r="AP99" s="134">
        <f t="shared" si="104"/>
        <v>0.22360679774997896</v>
      </c>
      <c r="AQ99" s="134">
        <f t="shared" si="105"/>
        <v>0.44721359549995793</v>
      </c>
      <c r="AR99" s="135">
        <f t="shared" si="106"/>
        <v>0.22360679774997896</v>
      </c>
      <c r="AS99" s="136">
        <f t="shared" si="107"/>
        <v>0</v>
      </c>
      <c r="AT99" s="137">
        <f t="shared" si="108"/>
        <v>-0.22360679774997896</v>
      </c>
      <c r="AU99" s="134">
        <f t="shared" si="109"/>
        <v>0.22360679774997896</v>
      </c>
      <c r="AV99" s="134">
        <f t="shared" si="110"/>
        <v>-0.67082039324993692</v>
      </c>
      <c r="AW99" s="134">
        <f t="shared" si="111"/>
        <v>0</v>
      </c>
      <c r="AX99" s="135">
        <f t="shared" si="112"/>
        <v>-0.22360679774997896</v>
      </c>
      <c r="AY99" s="136">
        <f t="shared" si="113"/>
        <v>0</v>
      </c>
      <c r="AZ99" s="137">
        <f t="shared" si="114"/>
        <v>0.22360679774997896</v>
      </c>
      <c r="BA99" s="134">
        <f t="shared" si="115"/>
        <v>0.22360679774997896</v>
      </c>
      <c r="BB99" s="134">
        <f t="shared" si="116"/>
        <v>0</v>
      </c>
      <c r="BC99" s="134">
        <f t="shared" si="117"/>
        <v>0</v>
      </c>
      <c r="BD99" s="138">
        <f t="shared" si="118"/>
        <v>2.4596747752497685</v>
      </c>
      <c r="BE99" s="136">
        <f t="shared" si="119"/>
        <v>-1.1180339887498949</v>
      </c>
      <c r="BF99" s="136">
        <f t="shared" si="120"/>
        <v>-1.5652475842498528</v>
      </c>
      <c r="BG99" s="136">
        <f t="shared" si="121"/>
        <v>2.9068883707497264</v>
      </c>
      <c r="BH99" s="135">
        <f t="shared" si="122"/>
        <v>0.78262379212492639</v>
      </c>
      <c r="BI99" s="136">
        <f t="shared" si="123"/>
        <v>-0.11180339887498947</v>
      </c>
      <c r="BJ99" s="136">
        <f t="shared" si="124"/>
        <v>-1.9006577808748215</v>
      </c>
      <c r="BK99" s="137">
        <f t="shared" si="125"/>
        <v>-0.11180339887498947</v>
      </c>
      <c r="BL99" s="136">
        <f t="shared" si="126"/>
        <v>-1.2298373876248845</v>
      </c>
      <c r="BM99" s="136">
        <f t="shared" si="127"/>
        <v>-0.78262379212492639</v>
      </c>
      <c r="BN99" s="136">
        <f t="shared" si="128"/>
        <v>0.11180339887498947</v>
      </c>
      <c r="BO99" s="139">
        <f t="shared" si="129"/>
        <v>0.55901699437494745</v>
      </c>
      <c r="BP99" s="130" t="str">
        <f t="shared" si="130"/>
        <v>Гражданская оборона</v>
      </c>
      <c r="BQ99" s="130" t="str">
        <f t="shared" si="131"/>
        <v>Мы идём в тишине</v>
      </c>
      <c r="BR99" s="140">
        <f t="shared" si="132"/>
        <v>-1.7888543819998319</v>
      </c>
      <c r="BS99" s="141">
        <f t="shared" si="133"/>
        <v>3.577708763999663</v>
      </c>
      <c r="BT99" s="141">
        <f t="shared" si="134"/>
        <v>1.7888543819998317</v>
      </c>
      <c r="BU99" s="142">
        <f t="shared" si="135"/>
        <v>-3.5777087639996639</v>
      </c>
      <c r="BV99" s="140">
        <f t="shared" si="136"/>
        <v>0.89442719099991574</v>
      </c>
      <c r="BW99" s="141">
        <f t="shared" si="137"/>
        <v>-0.89442719099991597</v>
      </c>
      <c r="BX99" s="141">
        <f t="shared" si="138"/>
        <v>-0.89442719099991597</v>
      </c>
      <c r="BY99" s="142">
        <f t="shared" si="139"/>
        <v>0.89442719099991552</v>
      </c>
      <c r="BZ99" s="140">
        <f t="shared" si="140"/>
        <v>2.6832815729997477</v>
      </c>
      <c r="CA99" s="141">
        <f t="shared" si="141"/>
        <v>-2.6832815729997481</v>
      </c>
      <c r="CB99" s="141">
        <f t="shared" si="142"/>
        <v>-0.89442719099991597</v>
      </c>
      <c r="CC99" s="142">
        <f t="shared" si="143"/>
        <v>0.89442719099991586</v>
      </c>
      <c r="CD99" s="140">
        <f t="shared" si="144"/>
        <v>0.89442719099991574</v>
      </c>
      <c r="CE99" s="141">
        <f t="shared" si="145"/>
        <v>-2.6832815729997477</v>
      </c>
      <c r="CF99" s="141">
        <f t="shared" si="146"/>
        <v>0.89442719099991563</v>
      </c>
      <c r="CG99" s="142">
        <f t="shared" si="147"/>
        <v>0.89442719099991597</v>
      </c>
      <c r="CH99" s="140">
        <f t="shared" si="148"/>
        <v>0.89442719099991597</v>
      </c>
      <c r="CI99" s="141">
        <f t="shared" si="149"/>
        <v>0.89442719099991574</v>
      </c>
      <c r="CJ99" s="141">
        <f t="shared" si="150"/>
        <v>-0.89442719099991619</v>
      </c>
      <c r="CK99" s="142">
        <f t="shared" si="151"/>
        <v>-0.89442719099991597</v>
      </c>
      <c r="CL99" s="142" t="s">
        <v>136</v>
      </c>
      <c r="CM99" s="143">
        <f t="shared" si="152"/>
        <v>0</v>
      </c>
      <c r="CN99" s="89">
        <f t="shared" si="153"/>
        <v>-2.2360679774997898</v>
      </c>
      <c r="CO99" s="89">
        <f t="shared" si="154"/>
        <v>2.2360679774997898</v>
      </c>
      <c r="CP99" s="89">
        <f t="shared" si="155"/>
        <v>2.2360679774997898</v>
      </c>
      <c r="CQ99" s="89">
        <f t="shared" si="156"/>
        <v>3.3541019662496847</v>
      </c>
      <c r="CR99" s="89">
        <f t="shared" si="157"/>
        <v>-1.1180339887498949</v>
      </c>
      <c r="CS99" s="89">
        <f t="shared" si="158"/>
        <v>-1.1180339887498949</v>
      </c>
      <c r="CT99" s="144">
        <f t="shared" si="159"/>
        <v>-3.3541019662496847</v>
      </c>
      <c r="CU99" s="130" t="str">
        <f t="shared" si="160"/>
        <v>Гражданская оборона</v>
      </c>
      <c r="CV99" s="130" t="str">
        <f t="shared" si="161"/>
        <v>Мы идём в тишине</v>
      </c>
    </row>
    <row r="100" spans="1:100">
      <c r="A100" s="145" t="s">
        <v>256</v>
      </c>
      <c r="B100" s="130" t="s">
        <v>257</v>
      </c>
      <c r="C100" s="130" t="s">
        <v>258</v>
      </c>
      <c r="D100" s="160">
        <f t="shared" si="81"/>
        <v>0.40663466257518083</v>
      </c>
      <c r="E100" s="161">
        <f t="shared" si="82"/>
        <v>5.9891927045956875E-2</v>
      </c>
      <c r="F100" s="162">
        <f t="shared" si="83"/>
        <v>0.49228424478116584</v>
      </c>
      <c r="G100" s="131">
        <f t="shared" si="84"/>
        <v>7</v>
      </c>
      <c r="H100" s="95" t="str">
        <f t="shared" si="85"/>
        <v>ИЭИ</v>
      </c>
      <c r="I100" s="132">
        <v>0</v>
      </c>
      <c r="J100" s="95">
        <v>0</v>
      </c>
      <c r="K100" s="95">
        <v>2</v>
      </c>
      <c r="L100" s="96">
        <v>-2</v>
      </c>
      <c r="M100" s="95">
        <v>1</v>
      </c>
      <c r="N100" s="97">
        <v>2</v>
      </c>
      <c r="O100" s="95">
        <v>1</v>
      </c>
      <c r="P100" s="95">
        <v>-1</v>
      </c>
      <c r="Q100" s="95">
        <v>-1</v>
      </c>
      <c r="R100" s="96">
        <v>0</v>
      </c>
      <c r="S100" s="95">
        <v>0</v>
      </c>
      <c r="T100" s="97">
        <v>0</v>
      </c>
      <c r="U100" s="96">
        <v>1</v>
      </c>
      <c r="V100" s="95">
        <v>0</v>
      </c>
      <c r="W100" s="97">
        <v>0</v>
      </c>
      <c r="X100" s="133">
        <f t="shared" si="86"/>
        <v>4.1231056256176606</v>
      </c>
      <c r="Y100" s="138">
        <f t="shared" si="87"/>
        <v>0.72760687510899891</v>
      </c>
      <c r="Z100" s="136">
        <f t="shared" si="88"/>
        <v>-0.72760687510899891</v>
      </c>
      <c r="AA100" s="136">
        <f t="shared" si="89"/>
        <v>-0.24253562503633297</v>
      </c>
      <c r="AB100" s="136">
        <f t="shared" si="90"/>
        <v>-0.72760687510899891</v>
      </c>
      <c r="AC100" s="135">
        <f t="shared" si="91"/>
        <v>0.24253562503633297</v>
      </c>
      <c r="AD100" s="136">
        <f t="shared" si="92"/>
        <v>-1.212678125181665</v>
      </c>
      <c r="AE100" s="136">
        <f t="shared" si="93"/>
        <v>2.1828206253269968</v>
      </c>
      <c r="AF100" s="137">
        <f t="shared" si="94"/>
        <v>1.6977493752543311</v>
      </c>
      <c r="AG100" s="135">
        <f t="shared" si="95"/>
        <v>0.72760687510899902</v>
      </c>
      <c r="AH100" s="136">
        <f t="shared" si="96"/>
        <v>0.24253562503633297</v>
      </c>
      <c r="AI100" s="136">
        <f t="shared" si="97"/>
        <v>-0.24253562503633297</v>
      </c>
      <c r="AJ100" s="137">
        <f t="shared" si="98"/>
        <v>-1.6977493752543311</v>
      </c>
      <c r="AK100" s="136">
        <f t="shared" si="99"/>
        <v>0.24253562503633308</v>
      </c>
      <c r="AL100" s="136">
        <f t="shared" si="100"/>
        <v>-0.24253562503633297</v>
      </c>
      <c r="AM100" s="136">
        <f t="shared" si="101"/>
        <v>0.24253562503633297</v>
      </c>
      <c r="AN100" s="139">
        <f t="shared" si="102"/>
        <v>-1.212678125181665</v>
      </c>
      <c r="AO100" s="134">
        <f t="shared" si="103"/>
        <v>0</v>
      </c>
      <c r="AP100" s="134">
        <f t="shared" si="104"/>
        <v>0</v>
      </c>
      <c r="AQ100" s="134">
        <f t="shared" si="105"/>
        <v>0.48507125007266594</v>
      </c>
      <c r="AR100" s="135">
        <f t="shared" si="106"/>
        <v>-0.48507125007266594</v>
      </c>
      <c r="AS100" s="136">
        <f t="shared" si="107"/>
        <v>0.24253562503633297</v>
      </c>
      <c r="AT100" s="137">
        <f t="shared" si="108"/>
        <v>0.48507125007266594</v>
      </c>
      <c r="AU100" s="134">
        <f t="shared" si="109"/>
        <v>0.24253562503633297</v>
      </c>
      <c r="AV100" s="134">
        <f t="shared" si="110"/>
        <v>-0.24253562503633297</v>
      </c>
      <c r="AW100" s="134">
        <f t="shared" si="111"/>
        <v>-0.24253562503633297</v>
      </c>
      <c r="AX100" s="135">
        <f t="shared" si="112"/>
        <v>0</v>
      </c>
      <c r="AY100" s="136">
        <f t="shared" si="113"/>
        <v>0</v>
      </c>
      <c r="AZ100" s="137">
        <f t="shared" si="114"/>
        <v>0</v>
      </c>
      <c r="BA100" s="134">
        <f t="shared" si="115"/>
        <v>0.24253562503633297</v>
      </c>
      <c r="BB100" s="134">
        <f t="shared" si="116"/>
        <v>0</v>
      </c>
      <c r="BC100" s="134">
        <f t="shared" si="117"/>
        <v>0</v>
      </c>
      <c r="BD100" s="138">
        <f t="shared" si="118"/>
        <v>2.1828206253269968</v>
      </c>
      <c r="BE100" s="136">
        <f t="shared" si="119"/>
        <v>0.72760687510899891</v>
      </c>
      <c r="BF100" s="136">
        <f t="shared" si="120"/>
        <v>-0.72760687510899891</v>
      </c>
      <c r="BG100" s="136">
        <f t="shared" si="121"/>
        <v>0.72760687510899891</v>
      </c>
      <c r="BH100" s="135">
        <f t="shared" si="122"/>
        <v>-1.0914103126634984</v>
      </c>
      <c r="BI100" s="136">
        <f t="shared" si="123"/>
        <v>-2.546624062881496</v>
      </c>
      <c r="BJ100" s="136">
        <f t="shared" si="124"/>
        <v>0.36380343755449951</v>
      </c>
      <c r="BK100" s="137">
        <f t="shared" si="125"/>
        <v>1.8190171877724972</v>
      </c>
      <c r="BL100" s="136">
        <f t="shared" si="126"/>
        <v>0.36380343755449951</v>
      </c>
      <c r="BM100" s="136">
        <f t="shared" si="127"/>
        <v>1.8190171877724972</v>
      </c>
      <c r="BN100" s="136">
        <f t="shared" si="128"/>
        <v>-1.0914103126634984</v>
      </c>
      <c r="BO100" s="139">
        <f t="shared" si="129"/>
        <v>-2.546624062881496</v>
      </c>
      <c r="BP100" s="130" t="str">
        <f t="shared" si="130"/>
        <v>Григорий Лепс</v>
      </c>
      <c r="BQ100" s="130" t="str">
        <f t="shared" si="131"/>
        <v>Рюмка водки на столе</v>
      </c>
      <c r="BR100" s="140">
        <f t="shared" si="132"/>
        <v>-0.97014250014533188</v>
      </c>
      <c r="BS100" s="141">
        <f t="shared" si="133"/>
        <v>2.9104275004359961</v>
      </c>
      <c r="BT100" s="141">
        <f t="shared" si="134"/>
        <v>-0.9701425001453321</v>
      </c>
      <c r="BU100" s="142">
        <f t="shared" si="135"/>
        <v>-0.97014250014533188</v>
      </c>
      <c r="BV100" s="140">
        <f t="shared" si="136"/>
        <v>-1.9402850002906642</v>
      </c>
      <c r="BW100" s="141">
        <f t="shared" si="137"/>
        <v>3.8805700005813284</v>
      </c>
      <c r="BX100" s="141">
        <f t="shared" si="138"/>
        <v>0</v>
      </c>
      <c r="BY100" s="142">
        <f t="shared" si="139"/>
        <v>-1.940285000290664</v>
      </c>
      <c r="BZ100" s="140">
        <f t="shared" si="140"/>
        <v>1.940285000290664</v>
      </c>
      <c r="CA100" s="141">
        <f t="shared" si="141"/>
        <v>-1.9402850002906638</v>
      </c>
      <c r="CB100" s="141">
        <f t="shared" si="142"/>
        <v>-1.9402850002906638</v>
      </c>
      <c r="CC100" s="142">
        <f t="shared" si="143"/>
        <v>1.9402850002906638</v>
      </c>
      <c r="CD100" s="140">
        <f t="shared" si="144"/>
        <v>1.9402850002906642</v>
      </c>
      <c r="CE100" s="141">
        <f t="shared" si="145"/>
        <v>1.9402850002906638</v>
      </c>
      <c r="CF100" s="141">
        <f t="shared" si="146"/>
        <v>-1.9402850002906638</v>
      </c>
      <c r="CG100" s="142">
        <f t="shared" si="147"/>
        <v>-1.9402850002906642</v>
      </c>
      <c r="CH100" s="140">
        <f t="shared" si="148"/>
        <v>-0.97014250014533188</v>
      </c>
      <c r="CI100" s="141">
        <f t="shared" si="149"/>
        <v>0.97014250014533188</v>
      </c>
      <c r="CJ100" s="141">
        <f t="shared" si="150"/>
        <v>-0.97014250014533199</v>
      </c>
      <c r="CK100" s="142">
        <f t="shared" si="151"/>
        <v>0.97014250014533199</v>
      </c>
      <c r="CL100" s="142" t="s">
        <v>136</v>
      </c>
      <c r="CM100" s="143">
        <f t="shared" si="152"/>
        <v>0.60633906259083248</v>
      </c>
      <c r="CN100" s="89">
        <f t="shared" si="153"/>
        <v>-1.8190171877724974</v>
      </c>
      <c r="CO100" s="89">
        <f t="shared" si="154"/>
        <v>3.0316953129541622</v>
      </c>
      <c r="CP100" s="89">
        <f t="shared" si="155"/>
        <v>0.60633906259083248</v>
      </c>
      <c r="CQ100" s="89">
        <f t="shared" si="156"/>
        <v>0.60633906259083248</v>
      </c>
      <c r="CR100" s="89">
        <f t="shared" si="157"/>
        <v>-1.8190171877724974</v>
      </c>
      <c r="CS100" s="89">
        <f t="shared" si="158"/>
        <v>0.60633906259083248</v>
      </c>
      <c r="CT100" s="144">
        <f t="shared" si="159"/>
        <v>-1.8190171877724974</v>
      </c>
      <c r="CU100" s="130" t="str">
        <f t="shared" si="160"/>
        <v>Григорий Лепс</v>
      </c>
      <c r="CV100" s="130" t="str">
        <f t="shared" si="161"/>
        <v>Рюмка водки на столе</v>
      </c>
    </row>
    <row r="101" spans="1:100">
      <c r="A101" s="145" t="s">
        <v>399</v>
      </c>
      <c r="B101" s="130" t="s">
        <v>400</v>
      </c>
      <c r="C101" s="130" t="s">
        <v>401</v>
      </c>
      <c r="D101" s="160">
        <f t="shared" si="81"/>
        <v>0.36167777207178603</v>
      </c>
      <c r="E101" s="161">
        <f t="shared" si="82"/>
        <v>0.36167777207178603</v>
      </c>
      <c r="F101" s="162">
        <f t="shared" si="83"/>
        <v>0.63232489988686602</v>
      </c>
      <c r="G101" s="131">
        <f t="shared" si="84"/>
        <v>13</v>
      </c>
      <c r="H101" s="95" t="str">
        <f t="shared" si="85"/>
        <v>ИЭЭ</v>
      </c>
      <c r="I101" s="132">
        <v>0</v>
      </c>
      <c r="J101" s="95">
        <v>0</v>
      </c>
      <c r="K101" s="95">
        <v>2</v>
      </c>
      <c r="L101" s="96">
        <v>-1</v>
      </c>
      <c r="M101" s="95">
        <v>0</v>
      </c>
      <c r="N101" s="97">
        <v>-1</v>
      </c>
      <c r="O101" s="95">
        <v>-1</v>
      </c>
      <c r="P101" s="95">
        <v>1</v>
      </c>
      <c r="Q101" s="95">
        <v>0</v>
      </c>
      <c r="R101" s="96">
        <v>0</v>
      </c>
      <c r="S101" s="95">
        <v>0</v>
      </c>
      <c r="T101" s="97">
        <v>0</v>
      </c>
      <c r="U101" s="96">
        <v>-1</v>
      </c>
      <c r="V101" s="95">
        <v>0</v>
      </c>
      <c r="W101" s="97">
        <v>1</v>
      </c>
      <c r="X101" s="133">
        <f t="shared" si="86"/>
        <v>3.1622776601683795</v>
      </c>
      <c r="Y101" s="138">
        <f t="shared" si="87"/>
        <v>0</v>
      </c>
      <c r="Z101" s="136">
        <f t="shared" si="88"/>
        <v>-1.2649110640673518</v>
      </c>
      <c r="AA101" s="136">
        <f t="shared" si="89"/>
        <v>1.2649110640673518</v>
      </c>
      <c r="AB101" s="136">
        <f t="shared" si="90"/>
        <v>0</v>
      </c>
      <c r="AC101" s="135">
        <f t="shared" si="91"/>
        <v>-0.63245553203367588</v>
      </c>
      <c r="AD101" s="136">
        <f t="shared" si="92"/>
        <v>-0.63245553203367577</v>
      </c>
      <c r="AE101" s="136">
        <f t="shared" si="93"/>
        <v>0.63245553203367577</v>
      </c>
      <c r="AF101" s="137">
        <f t="shared" si="94"/>
        <v>-1.8973665961010278</v>
      </c>
      <c r="AG101" s="135">
        <f t="shared" si="95"/>
        <v>1.2649110640673518</v>
      </c>
      <c r="AH101" s="136">
        <f t="shared" si="96"/>
        <v>-1.2649110640673518</v>
      </c>
      <c r="AI101" s="136">
        <f t="shared" si="97"/>
        <v>-1.1102230246251565E-16</v>
      </c>
      <c r="AJ101" s="137">
        <f t="shared" si="98"/>
        <v>1.1102230246251565E-16</v>
      </c>
      <c r="AK101" s="136">
        <f t="shared" si="99"/>
        <v>1.8973665961010275</v>
      </c>
      <c r="AL101" s="136">
        <f t="shared" si="100"/>
        <v>0.63245553203367588</v>
      </c>
      <c r="AM101" s="136">
        <f t="shared" si="101"/>
        <v>0.63245553203367588</v>
      </c>
      <c r="AN101" s="139">
        <f t="shared" si="102"/>
        <v>-0.63245553203367577</v>
      </c>
      <c r="AO101" s="134">
        <f t="shared" si="103"/>
        <v>0</v>
      </c>
      <c r="AP101" s="134">
        <f t="shared" si="104"/>
        <v>0</v>
      </c>
      <c r="AQ101" s="134">
        <f t="shared" si="105"/>
        <v>0.63245553203367588</v>
      </c>
      <c r="AR101" s="135">
        <f t="shared" si="106"/>
        <v>-0.31622776601683794</v>
      </c>
      <c r="AS101" s="136">
        <f t="shared" si="107"/>
        <v>0</v>
      </c>
      <c r="AT101" s="137">
        <f t="shared" si="108"/>
        <v>-0.31622776601683794</v>
      </c>
      <c r="AU101" s="134">
        <f t="shared" si="109"/>
        <v>-0.31622776601683794</v>
      </c>
      <c r="AV101" s="134">
        <f t="shared" si="110"/>
        <v>0.31622776601683794</v>
      </c>
      <c r="AW101" s="134">
        <f t="shared" si="111"/>
        <v>0</v>
      </c>
      <c r="AX101" s="135">
        <f t="shared" si="112"/>
        <v>0</v>
      </c>
      <c r="AY101" s="136">
        <f t="shared" si="113"/>
        <v>0</v>
      </c>
      <c r="AZ101" s="137">
        <f t="shared" si="114"/>
        <v>0</v>
      </c>
      <c r="BA101" s="134">
        <f t="shared" si="115"/>
        <v>-0.31622776601683794</v>
      </c>
      <c r="BB101" s="134">
        <f t="shared" si="116"/>
        <v>0</v>
      </c>
      <c r="BC101" s="134">
        <f t="shared" si="117"/>
        <v>0.31622776601683794</v>
      </c>
      <c r="BD101" s="138">
        <f t="shared" si="118"/>
        <v>0</v>
      </c>
      <c r="BE101" s="136">
        <f t="shared" si="119"/>
        <v>1.8973665961010275</v>
      </c>
      <c r="BF101" s="136">
        <f t="shared" si="120"/>
        <v>1.8973665961010275</v>
      </c>
      <c r="BG101" s="136">
        <f t="shared" si="121"/>
        <v>0</v>
      </c>
      <c r="BH101" s="135">
        <f t="shared" si="122"/>
        <v>-2.3717082451262845</v>
      </c>
      <c r="BI101" s="136">
        <f t="shared" si="123"/>
        <v>-0.47434164902525677</v>
      </c>
      <c r="BJ101" s="136">
        <f t="shared" si="124"/>
        <v>1.4230249470757705</v>
      </c>
      <c r="BK101" s="137">
        <f t="shared" si="125"/>
        <v>-0.47434164902525688</v>
      </c>
      <c r="BL101" s="136">
        <f t="shared" si="126"/>
        <v>-1.4230249470757705</v>
      </c>
      <c r="BM101" s="136">
        <f t="shared" si="127"/>
        <v>-1.4230249470757705</v>
      </c>
      <c r="BN101" s="136">
        <f t="shared" si="128"/>
        <v>0.47434164902525688</v>
      </c>
      <c r="BO101" s="139">
        <f t="shared" si="129"/>
        <v>0.47434164902525688</v>
      </c>
      <c r="BP101" s="130" t="str">
        <f t="shared" si="130"/>
        <v>Группа Кафе</v>
      </c>
      <c r="BQ101" s="130" t="str">
        <f t="shared" si="131"/>
        <v>Товарищ сержант</v>
      </c>
      <c r="BR101" s="140">
        <f t="shared" si="132"/>
        <v>0</v>
      </c>
      <c r="BS101" s="141">
        <f t="shared" si="133"/>
        <v>-2.5298221281347035</v>
      </c>
      <c r="BT101" s="141">
        <f t="shared" si="134"/>
        <v>0</v>
      </c>
      <c r="BU101" s="142">
        <f t="shared" si="135"/>
        <v>2.529822128134704</v>
      </c>
      <c r="BV101" s="140">
        <f t="shared" si="136"/>
        <v>-1.264911064067352</v>
      </c>
      <c r="BW101" s="141">
        <f t="shared" si="137"/>
        <v>1.2649110640673515</v>
      </c>
      <c r="BX101" s="141">
        <f t="shared" si="138"/>
        <v>1.2649110640673518</v>
      </c>
      <c r="BY101" s="142">
        <f t="shared" si="139"/>
        <v>-1.2649110640673515</v>
      </c>
      <c r="BZ101" s="140">
        <f t="shared" si="140"/>
        <v>2.5298221281347035</v>
      </c>
      <c r="CA101" s="141">
        <f t="shared" si="141"/>
        <v>-2.5298221281347031</v>
      </c>
      <c r="CB101" s="141">
        <f t="shared" si="142"/>
        <v>-2.5298221281347031</v>
      </c>
      <c r="CC101" s="142">
        <f t="shared" si="143"/>
        <v>2.5298221281347035</v>
      </c>
      <c r="CD101" s="140">
        <f t="shared" si="144"/>
        <v>1.2649110640673515</v>
      </c>
      <c r="CE101" s="141">
        <f t="shared" si="145"/>
        <v>1.2649110640673515</v>
      </c>
      <c r="CF101" s="141">
        <f t="shared" si="146"/>
        <v>-1.2649110640673515</v>
      </c>
      <c r="CG101" s="142">
        <f t="shared" si="147"/>
        <v>-1.2649110640673515</v>
      </c>
      <c r="CH101" s="140">
        <f t="shared" si="148"/>
        <v>0</v>
      </c>
      <c r="CI101" s="141">
        <f t="shared" si="149"/>
        <v>0</v>
      </c>
      <c r="CJ101" s="141">
        <f t="shared" si="150"/>
        <v>0</v>
      </c>
      <c r="CK101" s="142">
        <f t="shared" si="151"/>
        <v>0</v>
      </c>
      <c r="CL101" s="142" t="s">
        <v>136</v>
      </c>
      <c r="CM101" s="143">
        <f t="shared" si="152"/>
        <v>1.5811388300841898</v>
      </c>
      <c r="CN101" s="89">
        <f t="shared" si="153"/>
        <v>-1.5811388300841895</v>
      </c>
      <c r="CO101" s="89">
        <f t="shared" si="154"/>
        <v>0</v>
      </c>
      <c r="CP101" s="89">
        <f t="shared" si="155"/>
        <v>-3.1622776601683795</v>
      </c>
      <c r="CQ101" s="89">
        <f t="shared" si="156"/>
        <v>1.5811388300841895</v>
      </c>
      <c r="CR101" s="89">
        <f t="shared" si="157"/>
        <v>-1.5811388300841898</v>
      </c>
      <c r="CS101" s="89">
        <f t="shared" si="158"/>
        <v>3.1622776601683795</v>
      </c>
      <c r="CT101" s="144">
        <f t="shared" si="159"/>
        <v>0</v>
      </c>
      <c r="CU101" s="130" t="str">
        <f t="shared" si="160"/>
        <v>Группа Кафе</v>
      </c>
      <c r="CV101" s="130" t="str">
        <f t="shared" si="161"/>
        <v>Товарищ сержант</v>
      </c>
    </row>
    <row r="102" spans="1:100">
      <c r="A102" s="129" t="s">
        <v>681</v>
      </c>
      <c r="B102" s="130" t="s">
        <v>615</v>
      </c>
      <c r="C102" s="130" t="s">
        <v>616</v>
      </c>
      <c r="D102" s="160">
        <f t="shared" si="81"/>
        <v>0.43616703680090729</v>
      </c>
      <c r="E102" s="161">
        <f t="shared" si="82"/>
        <v>-3.2442176290976579E-2</v>
      </c>
      <c r="F102" s="162">
        <f t="shared" si="83"/>
        <v>0.40238857265527833</v>
      </c>
      <c r="G102" s="131">
        <f t="shared" si="84"/>
        <v>9</v>
      </c>
      <c r="H102" s="95" t="str">
        <f t="shared" si="85"/>
        <v>СЭЭ</v>
      </c>
      <c r="I102" s="132">
        <v>0</v>
      </c>
      <c r="J102" s="95">
        <v>1</v>
      </c>
      <c r="K102" s="95">
        <v>2</v>
      </c>
      <c r="L102" s="96">
        <v>-2</v>
      </c>
      <c r="M102" s="95">
        <v>1</v>
      </c>
      <c r="N102" s="97">
        <v>0</v>
      </c>
      <c r="O102" s="95">
        <v>-1</v>
      </c>
      <c r="P102" s="95">
        <v>-1</v>
      </c>
      <c r="Q102" s="95">
        <v>0</v>
      </c>
      <c r="R102" s="96">
        <v>0</v>
      </c>
      <c r="S102" s="95">
        <v>0</v>
      </c>
      <c r="T102" s="97">
        <v>0</v>
      </c>
      <c r="U102" s="96">
        <v>-1</v>
      </c>
      <c r="V102" s="95">
        <v>0</v>
      </c>
      <c r="W102" s="97">
        <v>0</v>
      </c>
      <c r="X102" s="133">
        <f t="shared" si="86"/>
        <v>3.6055512754639891</v>
      </c>
      <c r="Y102" s="138">
        <f t="shared" si="87"/>
        <v>-0.27735009811261457</v>
      </c>
      <c r="Z102" s="136">
        <f t="shared" si="88"/>
        <v>-1.386750490563073</v>
      </c>
      <c r="AA102" s="136">
        <f t="shared" si="89"/>
        <v>0.27735009811261457</v>
      </c>
      <c r="AB102" s="136">
        <f t="shared" si="90"/>
        <v>-0.83205029433784372</v>
      </c>
      <c r="AC102" s="135">
        <f t="shared" si="91"/>
        <v>-0.27735009811261457</v>
      </c>
      <c r="AD102" s="136">
        <f t="shared" si="92"/>
        <v>-1.386750490563073</v>
      </c>
      <c r="AE102" s="136">
        <f t="shared" si="93"/>
        <v>1.386750490563073</v>
      </c>
      <c r="AF102" s="137">
        <f t="shared" si="94"/>
        <v>0.27735009811261457</v>
      </c>
      <c r="AG102" s="135">
        <f t="shared" si="95"/>
        <v>1.9414506867883023</v>
      </c>
      <c r="AH102" s="136">
        <f t="shared" si="96"/>
        <v>-0.27735009811261457</v>
      </c>
      <c r="AI102" s="136">
        <f t="shared" si="97"/>
        <v>0.27735009811261457</v>
      </c>
      <c r="AJ102" s="137">
        <f t="shared" si="98"/>
        <v>0.27735009811261457</v>
      </c>
      <c r="AK102" s="136">
        <f t="shared" si="99"/>
        <v>1.9414506867883023</v>
      </c>
      <c r="AL102" s="136">
        <f t="shared" si="100"/>
        <v>-0.27735009811261457</v>
      </c>
      <c r="AM102" s="136">
        <f t="shared" si="101"/>
        <v>-0.83205029433784372</v>
      </c>
      <c r="AN102" s="139">
        <f t="shared" si="102"/>
        <v>-0.83205029433784372</v>
      </c>
      <c r="AO102" s="134">
        <f t="shared" si="103"/>
        <v>0</v>
      </c>
      <c r="AP102" s="134">
        <f t="shared" si="104"/>
        <v>0.27735009811261457</v>
      </c>
      <c r="AQ102" s="134">
        <f t="shared" si="105"/>
        <v>0.55470019622522915</v>
      </c>
      <c r="AR102" s="135">
        <f t="shared" si="106"/>
        <v>-0.55470019622522915</v>
      </c>
      <c r="AS102" s="136">
        <f t="shared" si="107"/>
        <v>0.27735009811261457</v>
      </c>
      <c r="AT102" s="137">
        <f t="shared" si="108"/>
        <v>0</v>
      </c>
      <c r="AU102" s="134">
        <f t="shared" si="109"/>
        <v>-0.27735009811261457</v>
      </c>
      <c r="AV102" s="134">
        <f t="shared" si="110"/>
        <v>-0.27735009811261457</v>
      </c>
      <c r="AW102" s="134">
        <f t="shared" si="111"/>
        <v>0</v>
      </c>
      <c r="AX102" s="135">
        <f t="shared" si="112"/>
        <v>0</v>
      </c>
      <c r="AY102" s="136">
        <f t="shared" si="113"/>
        <v>0</v>
      </c>
      <c r="AZ102" s="137">
        <f t="shared" si="114"/>
        <v>0</v>
      </c>
      <c r="BA102" s="134">
        <f t="shared" si="115"/>
        <v>-0.27735009811261457</v>
      </c>
      <c r="BB102" s="134">
        <f t="shared" si="116"/>
        <v>0</v>
      </c>
      <c r="BC102" s="134">
        <f t="shared" si="117"/>
        <v>0</v>
      </c>
      <c r="BD102" s="138">
        <f t="shared" si="118"/>
        <v>2.2188007849009166</v>
      </c>
      <c r="BE102" s="136">
        <f t="shared" si="119"/>
        <v>1.1094003924504583</v>
      </c>
      <c r="BF102" s="136">
        <f t="shared" si="120"/>
        <v>-1.1094003924504583</v>
      </c>
      <c r="BG102" s="136">
        <f t="shared" si="121"/>
        <v>1.1094003924504583</v>
      </c>
      <c r="BH102" s="135">
        <f t="shared" si="122"/>
        <v>-3.1895261282950678</v>
      </c>
      <c r="BI102" s="136">
        <f t="shared" si="123"/>
        <v>-0.97072534339415106</v>
      </c>
      <c r="BJ102" s="136">
        <f t="shared" si="124"/>
        <v>1.8027756377319948</v>
      </c>
      <c r="BK102" s="137">
        <f t="shared" si="125"/>
        <v>0.69337524528153638</v>
      </c>
      <c r="BL102" s="136">
        <f t="shared" si="126"/>
        <v>-0.69337524528153649</v>
      </c>
      <c r="BM102" s="136">
        <f t="shared" si="127"/>
        <v>-0.13867504905630729</v>
      </c>
      <c r="BN102" s="136">
        <f t="shared" si="128"/>
        <v>-0.69337524528153649</v>
      </c>
      <c r="BO102" s="139">
        <f t="shared" si="129"/>
        <v>-0.13867504905630729</v>
      </c>
      <c r="BP102" s="130" t="str">
        <f t="shared" si="130"/>
        <v>Дайкири</v>
      </c>
      <c r="BQ102" s="130" t="str">
        <f t="shared" si="131"/>
        <v>Любишь-таешь</v>
      </c>
      <c r="BR102" s="140">
        <f t="shared" si="132"/>
        <v>-2.2188007849009166</v>
      </c>
      <c r="BS102" s="141">
        <f t="shared" si="133"/>
        <v>0</v>
      </c>
      <c r="BT102" s="141">
        <f t="shared" si="134"/>
        <v>2.218800784900917</v>
      </c>
      <c r="BU102" s="142">
        <f t="shared" si="135"/>
        <v>0</v>
      </c>
      <c r="BV102" s="140">
        <f t="shared" si="136"/>
        <v>-1.1094003924504583</v>
      </c>
      <c r="BW102" s="141">
        <f t="shared" si="137"/>
        <v>3.3282011773513753</v>
      </c>
      <c r="BX102" s="141">
        <f t="shared" si="138"/>
        <v>1.1094003924504587</v>
      </c>
      <c r="BY102" s="142">
        <f t="shared" si="139"/>
        <v>-3.3282011773513749</v>
      </c>
      <c r="BZ102" s="140">
        <f t="shared" si="140"/>
        <v>3.3282011773513753</v>
      </c>
      <c r="CA102" s="141">
        <f t="shared" si="141"/>
        <v>-3.3282011773513753</v>
      </c>
      <c r="CB102" s="141">
        <f t="shared" si="142"/>
        <v>-1.1094003924504583</v>
      </c>
      <c r="CC102" s="142">
        <f t="shared" si="143"/>
        <v>1.1094003924504587</v>
      </c>
      <c r="CD102" s="140">
        <f t="shared" si="144"/>
        <v>3.3282011773513753</v>
      </c>
      <c r="CE102" s="141">
        <f t="shared" si="145"/>
        <v>1.1094003924504583</v>
      </c>
      <c r="CF102" s="141">
        <f t="shared" si="146"/>
        <v>-3.3282011773513749</v>
      </c>
      <c r="CG102" s="142">
        <f t="shared" si="147"/>
        <v>-1.1094003924504583</v>
      </c>
      <c r="CH102" s="140">
        <f t="shared" si="148"/>
        <v>0</v>
      </c>
      <c r="CI102" s="141">
        <f t="shared" si="149"/>
        <v>2.218800784900917</v>
      </c>
      <c r="CJ102" s="141">
        <f t="shared" si="150"/>
        <v>-2.2188007849009166</v>
      </c>
      <c r="CK102" s="142">
        <f t="shared" si="151"/>
        <v>0</v>
      </c>
      <c r="CL102" s="142" t="s">
        <v>136</v>
      </c>
      <c r="CM102" s="143">
        <f t="shared" si="152"/>
        <v>0</v>
      </c>
      <c r="CN102" s="89">
        <f t="shared" si="153"/>
        <v>-2.773500981126146</v>
      </c>
      <c r="CO102" s="89">
        <f t="shared" si="154"/>
        <v>1.386750490563073</v>
      </c>
      <c r="CP102" s="89">
        <f t="shared" si="155"/>
        <v>-1.386750490563073</v>
      </c>
      <c r="CQ102" s="89">
        <f t="shared" si="156"/>
        <v>2.773500981126146</v>
      </c>
      <c r="CR102" s="89">
        <f t="shared" si="157"/>
        <v>0</v>
      </c>
      <c r="CS102" s="89">
        <f t="shared" si="158"/>
        <v>1.386750490563073</v>
      </c>
      <c r="CT102" s="144">
        <f t="shared" si="159"/>
        <v>-1.386750490563073</v>
      </c>
      <c r="CU102" s="130" t="str">
        <f t="shared" si="160"/>
        <v>Дайкири</v>
      </c>
      <c r="CV102" s="130" t="str">
        <f t="shared" si="161"/>
        <v>Любишь-таешь</v>
      </c>
    </row>
    <row r="103" spans="1:100">
      <c r="A103" s="145" t="s">
        <v>80</v>
      </c>
      <c r="B103" s="130" t="s">
        <v>81</v>
      </c>
      <c r="C103" s="130" t="s">
        <v>82</v>
      </c>
      <c r="D103" s="160">
        <f t="shared" si="81"/>
        <v>0.29810407570678482</v>
      </c>
      <c r="E103" s="161">
        <f t="shared" si="82"/>
        <v>-7.5881037452636108E-2</v>
      </c>
      <c r="F103" s="162">
        <f t="shared" si="83"/>
        <v>0.22820076380185972</v>
      </c>
      <c r="G103" s="131">
        <f t="shared" si="84"/>
        <v>1</v>
      </c>
      <c r="H103" s="95" t="str">
        <f t="shared" si="85"/>
        <v>ИЛЭ</v>
      </c>
      <c r="I103" s="132">
        <v>1</v>
      </c>
      <c r="J103" s="95">
        <v>1</v>
      </c>
      <c r="K103" s="95">
        <v>0</v>
      </c>
      <c r="L103" s="96">
        <v>1</v>
      </c>
      <c r="M103" s="95">
        <v>1</v>
      </c>
      <c r="N103" s="97">
        <v>2</v>
      </c>
      <c r="O103" s="95">
        <v>2</v>
      </c>
      <c r="P103" s="95">
        <v>-1</v>
      </c>
      <c r="Q103" s="95">
        <v>2</v>
      </c>
      <c r="R103" s="96">
        <v>0</v>
      </c>
      <c r="S103" s="95">
        <v>0</v>
      </c>
      <c r="T103" s="97">
        <v>1</v>
      </c>
      <c r="U103" s="96">
        <v>1</v>
      </c>
      <c r="V103" s="95">
        <v>0</v>
      </c>
      <c r="W103" s="97">
        <v>-2</v>
      </c>
      <c r="X103" s="133">
        <f t="shared" si="86"/>
        <v>4.7958315233127191</v>
      </c>
      <c r="Y103" s="138">
        <f t="shared" si="87"/>
        <v>1.8766297265136735</v>
      </c>
      <c r="Z103" s="136">
        <f t="shared" si="88"/>
        <v>1.4596008983995237</v>
      </c>
      <c r="AA103" s="136">
        <f t="shared" si="89"/>
        <v>-0.20851441405707494</v>
      </c>
      <c r="AB103" s="136">
        <f t="shared" si="90"/>
        <v>-0.62554324217122437</v>
      </c>
      <c r="AC103" s="135">
        <f t="shared" si="91"/>
        <v>0.62554324217122437</v>
      </c>
      <c r="AD103" s="136">
        <f t="shared" si="92"/>
        <v>-0.62554324217122437</v>
      </c>
      <c r="AE103" s="136">
        <f t="shared" si="93"/>
        <v>-0.62554324217122437</v>
      </c>
      <c r="AF103" s="137">
        <f t="shared" si="94"/>
        <v>1.4596008983995232</v>
      </c>
      <c r="AG103" s="135">
        <f t="shared" si="95"/>
        <v>0.20851441405707483</v>
      </c>
      <c r="AH103" s="136">
        <f t="shared" si="96"/>
        <v>0.62554324217122437</v>
      </c>
      <c r="AI103" s="136">
        <f t="shared" si="97"/>
        <v>0.62554324217122426</v>
      </c>
      <c r="AJ103" s="137">
        <f t="shared" si="98"/>
        <v>-0.62554324217122437</v>
      </c>
      <c r="AK103" s="136">
        <f t="shared" si="99"/>
        <v>-1.0425720702853738</v>
      </c>
      <c r="AL103" s="136">
        <f t="shared" si="100"/>
        <v>-1.4596008983995232</v>
      </c>
      <c r="AM103" s="136">
        <f t="shared" si="101"/>
        <v>-1.4596008983995232</v>
      </c>
      <c r="AN103" s="139">
        <f t="shared" si="102"/>
        <v>-0.20851441405707483</v>
      </c>
      <c r="AO103" s="134">
        <f t="shared" si="103"/>
        <v>0.20851441405707477</v>
      </c>
      <c r="AP103" s="134">
        <f t="shared" si="104"/>
        <v>0.20851441405707477</v>
      </c>
      <c r="AQ103" s="134">
        <f t="shared" si="105"/>
        <v>0</v>
      </c>
      <c r="AR103" s="135">
        <f t="shared" si="106"/>
        <v>0.20851441405707477</v>
      </c>
      <c r="AS103" s="136">
        <f t="shared" si="107"/>
        <v>0.20851441405707477</v>
      </c>
      <c r="AT103" s="137">
        <f t="shared" si="108"/>
        <v>0.41702882811414954</v>
      </c>
      <c r="AU103" s="134">
        <f t="shared" si="109"/>
        <v>0.41702882811414954</v>
      </c>
      <c r="AV103" s="134">
        <f t="shared" si="110"/>
        <v>-0.20851441405707477</v>
      </c>
      <c r="AW103" s="134">
        <f t="shared" si="111"/>
        <v>0.41702882811414954</v>
      </c>
      <c r="AX103" s="135">
        <f t="shared" si="112"/>
        <v>0</v>
      </c>
      <c r="AY103" s="136">
        <f t="shared" si="113"/>
        <v>0</v>
      </c>
      <c r="AZ103" s="137">
        <f t="shared" si="114"/>
        <v>0.20851441405707477</v>
      </c>
      <c r="BA103" s="134">
        <f t="shared" si="115"/>
        <v>0.20851441405707477</v>
      </c>
      <c r="BB103" s="134">
        <f t="shared" si="116"/>
        <v>0</v>
      </c>
      <c r="BC103" s="134">
        <f t="shared" si="117"/>
        <v>-0.41702882811414954</v>
      </c>
      <c r="BD103" s="138">
        <f t="shared" si="118"/>
        <v>0.83405765622829919</v>
      </c>
      <c r="BE103" s="136">
        <f t="shared" si="119"/>
        <v>0.41702882811414943</v>
      </c>
      <c r="BF103" s="136">
        <f t="shared" si="120"/>
        <v>-1.6681153124565982</v>
      </c>
      <c r="BG103" s="136">
        <f t="shared" si="121"/>
        <v>0.41702882811414954</v>
      </c>
      <c r="BH103" s="135">
        <f t="shared" si="122"/>
        <v>1.8766297265136731</v>
      </c>
      <c r="BI103" s="136">
        <f t="shared" si="123"/>
        <v>-0.62554324217122437</v>
      </c>
      <c r="BJ103" s="136">
        <f t="shared" si="124"/>
        <v>-1.8766297265136731</v>
      </c>
      <c r="BK103" s="137">
        <f t="shared" si="125"/>
        <v>0.62554324217122437</v>
      </c>
      <c r="BL103" s="136">
        <f t="shared" si="126"/>
        <v>2.5021729686848975</v>
      </c>
      <c r="BM103" s="136">
        <f t="shared" si="127"/>
        <v>0</v>
      </c>
      <c r="BN103" s="136">
        <f t="shared" si="128"/>
        <v>-2.5021729686848975</v>
      </c>
      <c r="BO103" s="139">
        <f t="shared" si="129"/>
        <v>0</v>
      </c>
      <c r="BP103" s="130" t="str">
        <f t="shared" si="130"/>
        <v>ДДТ</v>
      </c>
      <c r="BQ103" s="130" t="str">
        <f t="shared" si="131"/>
        <v>Песня о Свободе</v>
      </c>
      <c r="BR103" s="140">
        <f t="shared" si="132"/>
        <v>2.5021729686848979</v>
      </c>
      <c r="BS103" s="141">
        <f t="shared" si="133"/>
        <v>0.83405765622829886</v>
      </c>
      <c r="BT103" s="141">
        <f t="shared" si="134"/>
        <v>0.83405765622829908</v>
      </c>
      <c r="BU103" s="142">
        <f t="shared" si="135"/>
        <v>-4.1702882811414952</v>
      </c>
      <c r="BV103" s="140">
        <f t="shared" si="136"/>
        <v>3.3362306249131972</v>
      </c>
      <c r="BW103" s="141">
        <f t="shared" si="137"/>
        <v>-1.6681153124565982</v>
      </c>
      <c r="BX103" s="141">
        <f t="shared" si="138"/>
        <v>0</v>
      </c>
      <c r="BY103" s="142">
        <f t="shared" si="139"/>
        <v>-1.6681153124565982</v>
      </c>
      <c r="BZ103" s="140">
        <f t="shared" si="140"/>
        <v>1.6681153124565991</v>
      </c>
      <c r="CA103" s="141">
        <f t="shared" si="141"/>
        <v>0</v>
      </c>
      <c r="CB103" s="141">
        <f t="shared" si="142"/>
        <v>-3.3306690738754696E-16</v>
      </c>
      <c r="CC103" s="142">
        <f t="shared" si="143"/>
        <v>-1.6681153124565982</v>
      </c>
      <c r="CD103" s="140">
        <f t="shared" si="144"/>
        <v>0</v>
      </c>
      <c r="CE103" s="141">
        <f t="shared" si="145"/>
        <v>-1.6681153124565982</v>
      </c>
      <c r="CF103" s="141">
        <f t="shared" si="146"/>
        <v>0</v>
      </c>
      <c r="CG103" s="142">
        <f t="shared" si="147"/>
        <v>1.6681153124565986</v>
      </c>
      <c r="CH103" s="140">
        <f t="shared" si="148"/>
        <v>0</v>
      </c>
      <c r="CI103" s="141">
        <f t="shared" si="149"/>
        <v>1.6681153124565986</v>
      </c>
      <c r="CJ103" s="141">
        <f t="shared" si="150"/>
        <v>-1.6681153124565982</v>
      </c>
      <c r="CK103" s="142">
        <f t="shared" si="151"/>
        <v>0</v>
      </c>
      <c r="CL103" s="142" t="s">
        <v>136</v>
      </c>
      <c r="CM103" s="143">
        <f t="shared" si="152"/>
        <v>2.0851441405707476</v>
      </c>
      <c r="CN103" s="89">
        <f t="shared" si="153"/>
        <v>1.0425720702853738</v>
      </c>
      <c r="CO103" s="89">
        <f t="shared" si="154"/>
        <v>0</v>
      </c>
      <c r="CP103" s="89">
        <f t="shared" si="155"/>
        <v>1.0425720702853738</v>
      </c>
      <c r="CQ103" s="89">
        <f t="shared" si="156"/>
        <v>1.0425720702853738</v>
      </c>
      <c r="CR103" s="89">
        <f t="shared" si="157"/>
        <v>0</v>
      </c>
      <c r="CS103" s="89">
        <f t="shared" si="158"/>
        <v>-3.1277162108561214</v>
      </c>
      <c r="CT103" s="144">
        <f t="shared" si="159"/>
        <v>-2.0851441405707476</v>
      </c>
      <c r="CU103" s="130" t="str">
        <f t="shared" si="160"/>
        <v>ДДТ</v>
      </c>
      <c r="CV103" s="130" t="str">
        <f t="shared" si="161"/>
        <v>Песня о Свободе</v>
      </c>
    </row>
    <row r="104" spans="1:100">
      <c r="A104" s="145" t="s">
        <v>94</v>
      </c>
      <c r="B104" s="130" t="s">
        <v>81</v>
      </c>
      <c r="C104" s="130" t="s">
        <v>95</v>
      </c>
      <c r="D104" s="160">
        <f t="shared" si="81"/>
        <v>0.22230800575069135</v>
      </c>
      <c r="E104" s="161">
        <f t="shared" si="82"/>
        <v>0.34735625898545525</v>
      </c>
      <c r="F104" s="162">
        <f t="shared" si="83"/>
        <v>0.64544923022497847</v>
      </c>
      <c r="G104" s="131">
        <f t="shared" si="84"/>
        <v>3</v>
      </c>
      <c r="H104" s="95" t="str">
        <f t="shared" si="85"/>
        <v>СЭИ</v>
      </c>
      <c r="I104" s="132">
        <v>-1</v>
      </c>
      <c r="J104" s="95">
        <v>-2</v>
      </c>
      <c r="K104" s="95">
        <v>1</v>
      </c>
      <c r="L104" s="96">
        <v>-1</v>
      </c>
      <c r="M104" s="95">
        <v>1</v>
      </c>
      <c r="N104" s="97">
        <v>-1</v>
      </c>
      <c r="O104" s="95">
        <v>1</v>
      </c>
      <c r="P104" s="95">
        <v>1</v>
      </c>
      <c r="Q104" s="95">
        <v>1</v>
      </c>
      <c r="R104" s="96">
        <v>0</v>
      </c>
      <c r="S104" s="95">
        <v>0</v>
      </c>
      <c r="T104" s="97">
        <v>1</v>
      </c>
      <c r="U104" s="96">
        <v>0</v>
      </c>
      <c r="V104" s="95">
        <v>0</v>
      </c>
      <c r="W104" s="97">
        <v>-1</v>
      </c>
      <c r="X104" s="133">
        <f t="shared" si="86"/>
        <v>3.7416573867739413</v>
      </c>
      <c r="Y104" s="138">
        <f t="shared" si="87"/>
        <v>0</v>
      </c>
      <c r="Z104" s="136">
        <f t="shared" si="88"/>
        <v>0.53452248382484879</v>
      </c>
      <c r="AA104" s="136">
        <f t="shared" si="89"/>
        <v>2.6726124191242433</v>
      </c>
      <c r="AB104" s="136">
        <f t="shared" si="90"/>
        <v>0</v>
      </c>
      <c r="AC104" s="135">
        <f t="shared" si="91"/>
        <v>-1.0690449676496976</v>
      </c>
      <c r="AD104" s="136">
        <f t="shared" si="92"/>
        <v>-0.53452248382484879</v>
      </c>
      <c r="AE104" s="136">
        <f t="shared" si="93"/>
        <v>0.53452248382484879</v>
      </c>
      <c r="AF104" s="137">
        <f t="shared" si="94"/>
        <v>0</v>
      </c>
      <c r="AG104" s="135">
        <f t="shared" si="95"/>
        <v>-1.0690449676496976</v>
      </c>
      <c r="AH104" s="136">
        <f t="shared" si="96"/>
        <v>-0.53452248382484879</v>
      </c>
      <c r="AI104" s="136">
        <f t="shared" si="97"/>
        <v>1.6035674514745462</v>
      </c>
      <c r="AJ104" s="137">
        <f t="shared" si="98"/>
        <v>-1.0690449676496976</v>
      </c>
      <c r="AK104" s="136">
        <f t="shared" si="99"/>
        <v>0</v>
      </c>
      <c r="AL104" s="136">
        <f t="shared" si="100"/>
        <v>0.53452248382484879</v>
      </c>
      <c r="AM104" s="136">
        <f t="shared" si="101"/>
        <v>-0.53452248382484879</v>
      </c>
      <c r="AN104" s="139">
        <f t="shared" si="102"/>
        <v>-1.0690449676496976</v>
      </c>
      <c r="AO104" s="134">
        <f t="shared" si="103"/>
        <v>-0.2672612419124244</v>
      </c>
      <c r="AP104" s="134">
        <f t="shared" si="104"/>
        <v>-0.53452248382484879</v>
      </c>
      <c r="AQ104" s="134">
        <f t="shared" si="105"/>
        <v>0.2672612419124244</v>
      </c>
      <c r="AR104" s="135">
        <f t="shared" si="106"/>
        <v>-0.2672612419124244</v>
      </c>
      <c r="AS104" s="136">
        <f t="shared" si="107"/>
        <v>0.2672612419124244</v>
      </c>
      <c r="AT104" s="137">
        <f t="shared" si="108"/>
        <v>-0.2672612419124244</v>
      </c>
      <c r="AU104" s="134">
        <f t="shared" si="109"/>
        <v>0.2672612419124244</v>
      </c>
      <c r="AV104" s="134">
        <f t="shared" si="110"/>
        <v>0.2672612419124244</v>
      </c>
      <c r="AW104" s="134">
        <f t="shared" si="111"/>
        <v>0.2672612419124244</v>
      </c>
      <c r="AX104" s="135">
        <f t="shared" si="112"/>
        <v>0</v>
      </c>
      <c r="AY104" s="136">
        <f t="shared" si="113"/>
        <v>0</v>
      </c>
      <c r="AZ104" s="137">
        <f t="shared" si="114"/>
        <v>0.2672612419124244</v>
      </c>
      <c r="BA104" s="134">
        <f t="shared" si="115"/>
        <v>0</v>
      </c>
      <c r="BB104" s="134">
        <f t="shared" si="116"/>
        <v>0</v>
      </c>
      <c r="BC104" s="134">
        <f t="shared" si="117"/>
        <v>-0.2672612419124244</v>
      </c>
      <c r="BD104" s="138">
        <f t="shared" si="118"/>
        <v>1.2026755886059095</v>
      </c>
      <c r="BE104" s="136">
        <f t="shared" si="119"/>
        <v>1.2026755886059097</v>
      </c>
      <c r="BF104" s="136">
        <f t="shared" si="120"/>
        <v>1.2026755886059097</v>
      </c>
      <c r="BG104" s="136">
        <f t="shared" si="121"/>
        <v>-2.0044593143431828</v>
      </c>
      <c r="BH104" s="135">
        <f t="shared" si="122"/>
        <v>6.6815310478106071E-2</v>
      </c>
      <c r="BI104" s="136">
        <f t="shared" si="123"/>
        <v>-2.0712746248212892</v>
      </c>
      <c r="BJ104" s="136">
        <f t="shared" si="124"/>
        <v>6.6815310478106071E-2</v>
      </c>
      <c r="BK104" s="137">
        <f t="shared" si="125"/>
        <v>1.1358602781278035</v>
      </c>
      <c r="BL104" s="136">
        <f t="shared" si="126"/>
        <v>6.6815310478106071E-2</v>
      </c>
      <c r="BM104" s="136">
        <f t="shared" si="127"/>
        <v>-2.0712746248212892</v>
      </c>
      <c r="BN104" s="136">
        <f t="shared" si="128"/>
        <v>6.6815310478106071E-2</v>
      </c>
      <c r="BO104" s="139">
        <f t="shared" si="129"/>
        <v>1.1358602781278035</v>
      </c>
      <c r="BP104" s="130" t="str">
        <f t="shared" si="130"/>
        <v>ДДТ</v>
      </c>
      <c r="BQ104" s="130" t="str">
        <f t="shared" si="131"/>
        <v>Последняя осень</v>
      </c>
      <c r="BR104" s="140">
        <f t="shared" si="132"/>
        <v>3.2071349029490923</v>
      </c>
      <c r="BS104" s="141">
        <f t="shared" si="133"/>
        <v>-1.0690449676496976</v>
      </c>
      <c r="BT104" s="141">
        <f t="shared" si="134"/>
        <v>-1.0690449676496978</v>
      </c>
      <c r="BU104" s="142">
        <f t="shared" si="135"/>
        <v>-1.0690449676496976</v>
      </c>
      <c r="BV104" s="140">
        <f t="shared" si="136"/>
        <v>1.0690449676496976</v>
      </c>
      <c r="BW104" s="141">
        <f t="shared" si="137"/>
        <v>1.0690449676496976</v>
      </c>
      <c r="BX104" s="141">
        <f t="shared" si="138"/>
        <v>1.0690449676496969</v>
      </c>
      <c r="BY104" s="142">
        <f t="shared" si="139"/>
        <v>-3.2071349029490928</v>
      </c>
      <c r="BZ104" s="140">
        <f t="shared" si="140"/>
        <v>-2.1380899352993952</v>
      </c>
      <c r="CA104" s="141">
        <f t="shared" si="141"/>
        <v>0</v>
      </c>
      <c r="CB104" s="141">
        <f t="shared" si="142"/>
        <v>-2.1380899352993952</v>
      </c>
      <c r="CC104" s="142">
        <f t="shared" si="143"/>
        <v>4.2761798705987895</v>
      </c>
      <c r="CD104" s="140">
        <f t="shared" si="144"/>
        <v>-1.0690449676496976</v>
      </c>
      <c r="CE104" s="141">
        <f t="shared" si="145"/>
        <v>3.2071349029490923</v>
      </c>
      <c r="CF104" s="141">
        <f t="shared" si="146"/>
        <v>1.0690449676496974</v>
      </c>
      <c r="CG104" s="142">
        <f t="shared" si="147"/>
        <v>-3.2071349029490928</v>
      </c>
      <c r="CH104" s="140">
        <f t="shared" si="148"/>
        <v>-3.2071349029490928</v>
      </c>
      <c r="CI104" s="141">
        <f t="shared" si="149"/>
        <v>-1.0690449676496976</v>
      </c>
      <c r="CJ104" s="141">
        <f t="shared" si="150"/>
        <v>1.0690449676496967</v>
      </c>
      <c r="CK104" s="142">
        <f t="shared" si="151"/>
        <v>3.2071349029490923</v>
      </c>
      <c r="CL104" s="142" t="s">
        <v>136</v>
      </c>
      <c r="CM104" s="143">
        <f t="shared" si="152"/>
        <v>3.3407655239053047</v>
      </c>
      <c r="CN104" s="89">
        <f t="shared" si="153"/>
        <v>0.66815310478106094</v>
      </c>
      <c r="CO104" s="89">
        <f t="shared" si="154"/>
        <v>-0.66815310478106094</v>
      </c>
      <c r="CP104" s="89">
        <f t="shared" si="155"/>
        <v>-0.66815310478106094</v>
      </c>
      <c r="CQ104" s="89">
        <f t="shared" si="156"/>
        <v>0.66815310478106094</v>
      </c>
      <c r="CR104" s="89">
        <f t="shared" si="157"/>
        <v>-2.0044593143431828</v>
      </c>
      <c r="CS104" s="89">
        <f t="shared" si="158"/>
        <v>-0.66815310478106094</v>
      </c>
      <c r="CT104" s="144">
        <f t="shared" si="159"/>
        <v>-0.66815310478106094</v>
      </c>
      <c r="CU104" s="130" t="str">
        <f t="shared" si="160"/>
        <v>ДДТ</v>
      </c>
      <c r="CV104" s="130" t="str">
        <f t="shared" si="161"/>
        <v>Последняя осень</v>
      </c>
    </row>
    <row r="105" spans="1:100">
      <c r="A105" s="129" t="s">
        <v>214</v>
      </c>
      <c r="B105" s="130" t="s">
        <v>215</v>
      </c>
      <c r="C105" s="130" t="s">
        <v>216</v>
      </c>
      <c r="D105" s="160">
        <f t="shared" si="81"/>
        <v>0.49599904147089763</v>
      </c>
      <c r="E105" s="161">
        <f t="shared" si="82"/>
        <v>0.16348571757979308</v>
      </c>
      <c r="F105" s="162">
        <f t="shared" si="83"/>
        <v>0.66233880225417818</v>
      </c>
      <c r="G105" s="131">
        <f t="shared" si="84"/>
        <v>7</v>
      </c>
      <c r="H105" s="95" t="str">
        <f t="shared" si="85"/>
        <v>ИЭИ</v>
      </c>
      <c r="I105" s="132">
        <v>-1</v>
      </c>
      <c r="J105" s="95">
        <v>-2</v>
      </c>
      <c r="K105" s="95">
        <v>3</v>
      </c>
      <c r="L105" s="96">
        <v>-1</v>
      </c>
      <c r="M105" s="95">
        <v>2</v>
      </c>
      <c r="N105" s="97">
        <v>0</v>
      </c>
      <c r="O105" s="95">
        <v>0</v>
      </c>
      <c r="P105" s="95">
        <v>-1</v>
      </c>
      <c r="Q105" s="95">
        <v>0</v>
      </c>
      <c r="R105" s="96">
        <v>0</v>
      </c>
      <c r="S105" s="95">
        <v>0</v>
      </c>
      <c r="T105" s="97">
        <v>0</v>
      </c>
      <c r="U105" s="96">
        <v>-1</v>
      </c>
      <c r="V105" s="95">
        <v>0</v>
      </c>
      <c r="W105" s="97">
        <v>1</v>
      </c>
      <c r="X105" s="133">
        <f t="shared" si="86"/>
        <v>4.6904157598234297</v>
      </c>
      <c r="Y105" s="138">
        <f t="shared" si="87"/>
        <v>1.1102230246251565E-16</v>
      </c>
      <c r="Z105" s="136">
        <f t="shared" si="88"/>
        <v>-0.42640143271122088</v>
      </c>
      <c r="AA105" s="136">
        <f t="shared" si="89"/>
        <v>0.85280286542244177</v>
      </c>
      <c r="AB105" s="136">
        <f t="shared" si="90"/>
        <v>-1.2792042981336627</v>
      </c>
      <c r="AC105" s="135">
        <f t="shared" si="91"/>
        <v>-0.85280286542244155</v>
      </c>
      <c r="AD105" s="136">
        <f t="shared" si="92"/>
        <v>-0.42640143271122088</v>
      </c>
      <c r="AE105" s="136">
        <f t="shared" si="93"/>
        <v>2.5584085962673253</v>
      </c>
      <c r="AF105" s="137">
        <f t="shared" si="94"/>
        <v>-0.42640143271122088</v>
      </c>
      <c r="AG105" s="135">
        <f t="shared" si="95"/>
        <v>0.42640143271122094</v>
      </c>
      <c r="AH105" s="136">
        <f t="shared" si="96"/>
        <v>-0.85280286542244177</v>
      </c>
      <c r="AI105" s="136">
        <f t="shared" si="97"/>
        <v>1.2792042981336627</v>
      </c>
      <c r="AJ105" s="137">
        <f t="shared" si="98"/>
        <v>-5.5511151231257827E-17</v>
      </c>
      <c r="AK105" s="136">
        <f t="shared" si="99"/>
        <v>0.42640143271122088</v>
      </c>
      <c r="AL105" s="136">
        <f t="shared" si="100"/>
        <v>-5.5511151231257827E-17</v>
      </c>
      <c r="AM105" s="136">
        <f t="shared" si="101"/>
        <v>0.42640143271122088</v>
      </c>
      <c r="AN105" s="139">
        <f t="shared" si="102"/>
        <v>-1.7056057308448835</v>
      </c>
      <c r="AO105" s="134">
        <f t="shared" si="103"/>
        <v>-0.21320071635561041</v>
      </c>
      <c r="AP105" s="134">
        <f t="shared" si="104"/>
        <v>-0.42640143271122083</v>
      </c>
      <c r="AQ105" s="134">
        <f t="shared" si="105"/>
        <v>0.63960214906683133</v>
      </c>
      <c r="AR105" s="135">
        <f t="shared" si="106"/>
        <v>-0.21320071635561041</v>
      </c>
      <c r="AS105" s="136">
        <f t="shared" si="107"/>
        <v>0.42640143271122083</v>
      </c>
      <c r="AT105" s="137">
        <f t="shared" si="108"/>
        <v>0</v>
      </c>
      <c r="AU105" s="134">
        <f t="shared" si="109"/>
        <v>0</v>
      </c>
      <c r="AV105" s="134">
        <f t="shared" si="110"/>
        <v>-0.21320071635561041</v>
      </c>
      <c r="AW105" s="134">
        <f t="shared" si="111"/>
        <v>0</v>
      </c>
      <c r="AX105" s="135">
        <f t="shared" si="112"/>
        <v>0</v>
      </c>
      <c r="AY105" s="136">
        <f t="shared" si="113"/>
        <v>0</v>
      </c>
      <c r="AZ105" s="137">
        <f t="shared" si="114"/>
        <v>0</v>
      </c>
      <c r="BA105" s="134">
        <f t="shared" si="115"/>
        <v>-0.21320071635561041</v>
      </c>
      <c r="BB105" s="134">
        <f t="shared" si="116"/>
        <v>0</v>
      </c>
      <c r="BC105" s="134">
        <f t="shared" si="117"/>
        <v>0.21320071635561041</v>
      </c>
      <c r="BD105" s="138">
        <f t="shared" si="118"/>
        <v>3.5178118198675716</v>
      </c>
      <c r="BE105" s="136">
        <f t="shared" si="119"/>
        <v>0.95940322360024688</v>
      </c>
      <c r="BF105" s="136">
        <f t="shared" si="120"/>
        <v>-0.31980107453341555</v>
      </c>
      <c r="BG105" s="136">
        <f t="shared" si="121"/>
        <v>-0.31980107453341544</v>
      </c>
      <c r="BH105" s="135">
        <f t="shared" si="122"/>
        <v>-0.90610304451134427</v>
      </c>
      <c r="BI105" s="136">
        <f t="shared" si="123"/>
        <v>-1.3325044772225652</v>
      </c>
      <c r="BJ105" s="136">
        <f t="shared" si="124"/>
        <v>0.37310125362231816</v>
      </c>
      <c r="BK105" s="137">
        <f t="shared" si="125"/>
        <v>-5.3300179088902722E-2</v>
      </c>
      <c r="BL105" s="136">
        <f t="shared" si="126"/>
        <v>-0.26650089544451305</v>
      </c>
      <c r="BM105" s="136">
        <f t="shared" si="127"/>
        <v>-0.69290232815573394</v>
      </c>
      <c r="BN105" s="136">
        <f t="shared" si="128"/>
        <v>-0.26650089544451305</v>
      </c>
      <c r="BO105" s="139">
        <f t="shared" si="129"/>
        <v>-0.69290232815573394</v>
      </c>
      <c r="BP105" s="130" t="str">
        <f t="shared" si="130"/>
        <v>Девочки</v>
      </c>
      <c r="BQ105" s="130" t="str">
        <f t="shared" si="131"/>
        <v>Ведь я такая</v>
      </c>
      <c r="BR105" s="140">
        <f t="shared" si="132"/>
        <v>-0.85280286542244166</v>
      </c>
      <c r="BS105" s="141">
        <f t="shared" si="133"/>
        <v>0.85280286542244199</v>
      </c>
      <c r="BT105" s="141">
        <f t="shared" si="134"/>
        <v>0.85280286542244177</v>
      </c>
      <c r="BU105" s="142">
        <f t="shared" si="135"/>
        <v>-0.85280286542244177</v>
      </c>
      <c r="BV105" s="140">
        <f t="shared" si="136"/>
        <v>0.85280286542244177</v>
      </c>
      <c r="BW105" s="141">
        <f t="shared" si="137"/>
        <v>2.5584085962673253</v>
      </c>
      <c r="BX105" s="141">
        <f t="shared" si="138"/>
        <v>-0.85280286542244177</v>
      </c>
      <c r="BY105" s="142">
        <f t="shared" si="139"/>
        <v>-2.5584085962673253</v>
      </c>
      <c r="BZ105" s="140">
        <f t="shared" si="140"/>
        <v>0</v>
      </c>
      <c r="CA105" s="141">
        <f t="shared" si="141"/>
        <v>-1.7056057308448835</v>
      </c>
      <c r="CB105" s="141">
        <f t="shared" si="142"/>
        <v>-3.4112114616897671</v>
      </c>
      <c r="CC105" s="142">
        <f t="shared" si="143"/>
        <v>5.1168171925346506</v>
      </c>
      <c r="CD105" s="140">
        <f t="shared" si="144"/>
        <v>-0.85280286542244177</v>
      </c>
      <c r="CE105" s="141">
        <f t="shared" si="145"/>
        <v>2.5584085962673253</v>
      </c>
      <c r="CF105" s="141">
        <f t="shared" si="146"/>
        <v>0.85280286542244177</v>
      </c>
      <c r="CG105" s="142">
        <f t="shared" si="147"/>
        <v>-2.5584085962673253</v>
      </c>
      <c r="CH105" s="140">
        <f t="shared" si="148"/>
        <v>-3.4112114616897671</v>
      </c>
      <c r="CI105" s="141">
        <f t="shared" si="149"/>
        <v>0</v>
      </c>
      <c r="CJ105" s="141">
        <f t="shared" si="150"/>
        <v>0</v>
      </c>
      <c r="CK105" s="142">
        <f t="shared" si="151"/>
        <v>3.4112114616897671</v>
      </c>
      <c r="CL105" s="142" t="s">
        <v>136</v>
      </c>
      <c r="CM105" s="143">
        <f t="shared" si="152"/>
        <v>1.0660035817780522</v>
      </c>
      <c r="CN105" s="89">
        <f t="shared" si="153"/>
        <v>-2.1320071635561044</v>
      </c>
      <c r="CO105" s="89">
        <f t="shared" si="154"/>
        <v>2.1320071635561044</v>
      </c>
      <c r="CP105" s="89">
        <f t="shared" si="155"/>
        <v>-1.0660035817780522</v>
      </c>
      <c r="CQ105" s="89">
        <f t="shared" si="156"/>
        <v>2.1320071635561044</v>
      </c>
      <c r="CR105" s="89">
        <f t="shared" si="157"/>
        <v>-1.0660035817780522</v>
      </c>
      <c r="CS105" s="89">
        <f t="shared" si="158"/>
        <v>1.0660035817780522</v>
      </c>
      <c r="CT105" s="144">
        <f t="shared" si="159"/>
        <v>-2.1320071635561044</v>
      </c>
      <c r="CU105" s="130" t="str">
        <f t="shared" si="160"/>
        <v>Девочки</v>
      </c>
      <c r="CV105" s="130" t="str">
        <f t="shared" si="161"/>
        <v>Ведь я такая</v>
      </c>
    </row>
    <row r="106" spans="1:100">
      <c r="A106" s="129" t="s">
        <v>646</v>
      </c>
      <c r="B106" s="130" t="s">
        <v>556</v>
      </c>
      <c r="C106" s="130" t="s">
        <v>557</v>
      </c>
      <c r="D106" s="160">
        <f t="shared" si="81"/>
        <v>0.69930913338327305</v>
      </c>
      <c r="E106" s="161">
        <f t="shared" si="82"/>
        <v>-0.2451186653096008</v>
      </c>
      <c r="F106" s="162">
        <f t="shared" si="83"/>
        <v>0.78407713375207044</v>
      </c>
      <c r="G106" s="131">
        <f t="shared" si="84"/>
        <v>7</v>
      </c>
      <c r="H106" s="95" t="str">
        <f t="shared" si="85"/>
        <v>ИЭИ</v>
      </c>
      <c r="I106" s="132">
        <v>-1</v>
      </c>
      <c r="J106" s="95">
        <v>0</v>
      </c>
      <c r="K106" s="95">
        <v>1</v>
      </c>
      <c r="L106" s="96">
        <v>-1</v>
      </c>
      <c r="M106" s="95">
        <v>3</v>
      </c>
      <c r="N106" s="97">
        <v>0</v>
      </c>
      <c r="O106" s="95">
        <v>1</v>
      </c>
      <c r="P106" s="95">
        <v>0</v>
      </c>
      <c r="Q106" s="95">
        <v>0</v>
      </c>
      <c r="R106" s="96">
        <v>0</v>
      </c>
      <c r="S106" s="95">
        <v>0</v>
      </c>
      <c r="T106" s="97">
        <v>0</v>
      </c>
      <c r="U106" s="96">
        <v>0</v>
      </c>
      <c r="V106" s="95">
        <v>0</v>
      </c>
      <c r="W106" s="97">
        <v>0</v>
      </c>
      <c r="X106" s="133">
        <f t="shared" si="86"/>
        <v>3.6055512754639891</v>
      </c>
      <c r="Y106" s="138">
        <f t="shared" si="87"/>
        <v>0.83205029433784372</v>
      </c>
      <c r="Z106" s="136">
        <f t="shared" si="88"/>
        <v>0.27735009811261457</v>
      </c>
      <c r="AA106" s="136">
        <f t="shared" si="89"/>
        <v>0.27735009811261457</v>
      </c>
      <c r="AB106" s="136">
        <f t="shared" si="90"/>
        <v>-0.27735009811261457</v>
      </c>
      <c r="AC106" s="135">
        <f t="shared" si="91"/>
        <v>-0.83205029433784372</v>
      </c>
      <c r="AD106" s="136">
        <f t="shared" si="92"/>
        <v>-1.386750490563073</v>
      </c>
      <c r="AE106" s="136">
        <f t="shared" si="93"/>
        <v>1.9414506867883019</v>
      </c>
      <c r="AF106" s="137">
        <f t="shared" si="94"/>
        <v>1.386750490563073</v>
      </c>
      <c r="AG106" s="135">
        <f t="shared" si="95"/>
        <v>-0.83205029433784372</v>
      </c>
      <c r="AH106" s="136">
        <f t="shared" si="96"/>
        <v>-1.386750490563073</v>
      </c>
      <c r="AI106" s="136">
        <f t="shared" si="97"/>
        <v>0.83205029433784372</v>
      </c>
      <c r="AJ106" s="137">
        <f t="shared" si="98"/>
        <v>0.27735009811261457</v>
      </c>
      <c r="AK106" s="136">
        <f t="shared" si="99"/>
        <v>0.83205029433784372</v>
      </c>
      <c r="AL106" s="136">
        <f t="shared" si="100"/>
        <v>0.27735009811261457</v>
      </c>
      <c r="AM106" s="136">
        <f t="shared" si="101"/>
        <v>-0.83205029433784372</v>
      </c>
      <c r="AN106" s="139">
        <f t="shared" si="102"/>
        <v>-1.386750490563073</v>
      </c>
      <c r="AO106" s="134">
        <f t="shared" si="103"/>
        <v>-0.27735009811261457</v>
      </c>
      <c r="AP106" s="134">
        <f t="shared" si="104"/>
        <v>0</v>
      </c>
      <c r="AQ106" s="134">
        <f t="shared" si="105"/>
        <v>0.27735009811261457</v>
      </c>
      <c r="AR106" s="135">
        <f t="shared" si="106"/>
        <v>-0.27735009811261457</v>
      </c>
      <c r="AS106" s="136">
        <f t="shared" si="107"/>
        <v>0.83205029433784372</v>
      </c>
      <c r="AT106" s="137">
        <f t="shared" si="108"/>
        <v>0</v>
      </c>
      <c r="AU106" s="134">
        <f t="shared" si="109"/>
        <v>0.27735009811261457</v>
      </c>
      <c r="AV106" s="134">
        <f t="shared" si="110"/>
        <v>0</v>
      </c>
      <c r="AW106" s="134">
        <f t="shared" si="111"/>
        <v>0</v>
      </c>
      <c r="AX106" s="135">
        <f t="shared" si="112"/>
        <v>0</v>
      </c>
      <c r="AY106" s="136">
        <f t="shared" si="113"/>
        <v>0</v>
      </c>
      <c r="AZ106" s="137">
        <f t="shared" si="114"/>
        <v>0</v>
      </c>
      <c r="BA106" s="134">
        <f t="shared" si="115"/>
        <v>0</v>
      </c>
      <c r="BB106" s="134">
        <f t="shared" si="116"/>
        <v>0</v>
      </c>
      <c r="BC106" s="134">
        <f t="shared" si="117"/>
        <v>0</v>
      </c>
      <c r="BD106" s="138">
        <f t="shared" si="118"/>
        <v>3.1895261282950678</v>
      </c>
      <c r="BE106" s="136">
        <f t="shared" si="119"/>
        <v>2.6348259320698384</v>
      </c>
      <c r="BF106" s="136">
        <f t="shared" si="120"/>
        <v>-1.8027756377319948</v>
      </c>
      <c r="BG106" s="136">
        <f t="shared" si="121"/>
        <v>-2.3574758339572242</v>
      </c>
      <c r="BH106" s="135">
        <f t="shared" si="122"/>
        <v>-0.48536267169707548</v>
      </c>
      <c r="BI106" s="136">
        <f t="shared" si="123"/>
        <v>-1.5947630641475339</v>
      </c>
      <c r="BJ106" s="136">
        <f t="shared" si="124"/>
        <v>-0.48536267169707548</v>
      </c>
      <c r="BK106" s="137">
        <f t="shared" si="125"/>
        <v>1.733438113203841</v>
      </c>
      <c r="BL106" s="136">
        <f t="shared" si="126"/>
        <v>-0.48536267169707548</v>
      </c>
      <c r="BM106" s="136">
        <f t="shared" si="127"/>
        <v>6.9337524528153643E-2</v>
      </c>
      <c r="BN106" s="136">
        <f t="shared" si="128"/>
        <v>-0.48536267169707548</v>
      </c>
      <c r="BO106" s="139">
        <f t="shared" si="129"/>
        <v>6.9337524528153643E-2</v>
      </c>
      <c r="BP106" s="130" t="str">
        <f t="shared" si="130"/>
        <v>ДЕМО</v>
      </c>
      <c r="BQ106" s="130" t="str">
        <f t="shared" si="131"/>
        <v>2000 лет</v>
      </c>
      <c r="BR106" s="140">
        <f t="shared" si="132"/>
        <v>1.1094003924504583</v>
      </c>
      <c r="BS106" s="141">
        <f t="shared" si="133"/>
        <v>1.1094003924504583</v>
      </c>
      <c r="BT106" s="141">
        <f t="shared" si="134"/>
        <v>-1.1094003924504583</v>
      </c>
      <c r="BU106" s="142">
        <f t="shared" si="135"/>
        <v>-1.1094003924504583</v>
      </c>
      <c r="BV106" s="140">
        <f t="shared" si="136"/>
        <v>2.2188007849009166</v>
      </c>
      <c r="BW106" s="141">
        <f t="shared" si="137"/>
        <v>4.4376015698018332</v>
      </c>
      <c r="BX106" s="141">
        <f t="shared" si="138"/>
        <v>-2.2188007849009166</v>
      </c>
      <c r="BY106" s="142">
        <f t="shared" si="139"/>
        <v>-4.4376015698018332</v>
      </c>
      <c r="BZ106" s="140">
        <f t="shared" si="140"/>
        <v>0</v>
      </c>
      <c r="CA106" s="141">
        <f t="shared" si="141"/>
        <v>-2.2188007849009166</v>
      </c>
      <c r="CB106" s="141">
        <f t="shared" si="142"/>
        <v>0</v>
      </c>
      <c r="CC106" s="142">
        <f t="shared" si="143"/>
        <v>2.2188007849009166</v>
      </c>
      <c r="CD106" s="140">
        <f t="shared" si="144"/>
        <v>1.1094003924504583</v>
      </c>
      <c r="CE106" s="141">
        <f t="shared" si="145"/>
        <v>1.1094003924504583</v>
      </c>
      <c r="CF106" s="141">
        <f t="shared" si="146"/>
        <v>-1.1094003924504583</v>
      </c>
      <c r="CG106" s="142">
        <f t="shared" si="147"/>
        <v>-1.1094003924504583</v>
      </c>
      <c r="CH106" s="140">
        <f t="shared" si="148"/>
        <v>-3.3282011773513749</v>
      </c>
      <c r="CI106" s="141">
        <f t="shared" si="149"/>
        <v>3.3282011773513749</v>
      </c>
      <c r="CJ106" s="141">
        <f t="shared" si="150"/>
        <v>-3.3282011773513749</v>
      </c>
      <c r="CK106" s="142">
        <f t="shared" si="151"/>
        <v>3.3282011773513749</v>
      </c>
      <c r="CL106" s="142" t="s">
        <v>136</v>
      </c>
      <c r="CM106" s="143">
        <f t="shared" si="152"/>
        <v>1.386750490563073</v>
      </c>
      <c r="CN106" s="89">
        <f t="shared" si="153"/>
        <v>0</v>
      </c>
      <c r="CO106" s="89">
        <f t="shared" si="154"/>
        <v>1.386750490563073</v>
      </c>
      <c r="CP106" s="89">
        <f t="shared" si="155"/>
        <v>0</v>
      </c>
      <c r="CQ106" s="89">
        <f t="shared" si="156"/>
        <v>0</v>
      </c>
      <c r="CR106" s="89">
        <f t="shared" si="157"/>
        <v>-1.386750490563073</v>
      </c>
      <c r="CS106" s="89">
        <f t="shared" si="158"/>
        <v>0</v>
      </c>
      <c r="CT106" s="144">
        <f t="shared" si="159"/>
        <v>-1.386750490563073</v>
      </c>
      <c r="CU106" s="130" t="str">
        <f t="shared" si="160"/>
        <v>ДЕМО</v>
      </c>
      <c r="CV106" s="130" t="str">
        <f t="shared" si="161"/>
        <v>2000 лет</v>
      </c>
    </row>
    <row r="107" spans="1:100">
      <c r="A107" s="145" t="s">
        <v>410</v>
      </c>
      <c r="B107" s="130" t="s">
        <v>411</v>
      </c>
      <c r="C107" s="130" t="s">
        <v>412</v>
      </c>
      <c r="D107" s="160">
        <f t="shared" si="81"/>
        <v>0.45950913880862981</v>
      </c>
      <c r="E107" s="161">
        <f t="shared" si="82"/>
        <v>9.1901827761725993E-2</v>
      </c>
      <c r="F107" s="162">
        <f t="shared" si="83"/>
        <v>0.79203751178485826</v>
      </c>
      <c r="G107" s="131">
        <f t="shared" si="84"/>
        <v>9</v>
      </c>
      <c r="H107" s="95" t="str">
        <f t="shared" si="85"/>
        <v>СЭЭ</v>
      </c>
      <c r="I107" s="132">
        <v>0</v>
      </c>
      <c r="J107" s="95">
        <v>3</v>
      </c>
      <c r="K107" s="95">
        <v>2</v>
      </c>
      <c r="L107" s="96">
        <v>-2</v>
      </c>
      <c r="M107" s="95">
        <v>0</v>
      </c>
      <c r="N107" s="97">
        <v>0</v>
      </c>
      <c r="O107" s="95">
        <v>0</v>
      </c>
      <c r="P107" s="95">
        <v>0</v>
      </c>
      <c r="Q107" s="95">
        <v>0</v>
      </c>
      <c r="R107" s="96">
        <v>0</v>
      </c>
      <c r="S107" s="95">
        <v>0</v>
      </c>
      <c r="T107" s="97">
        <v>0</v>
      </c>
      <c r="U107" s="96">
        <v>-1</v>
      </c>
      <c r="V107" s="95">
        <v>0</v>
      </c>
      <c r="W107" s="97">
        <v>0</v>
      </c>
      <c r="X107" s="133">
        <f t="shared" si="86"/>
        <v>4.2426406871192848</v>
      </c>
      <c r="Y107" s="138">
        <f t="shared" si="87"/>
        <v>0.47140452079103157</v>
      </c>
      <c r="Z107" s="136">
        <f t="shared" si="88"/>
        <v>-1.4142135623730951</v>
      </c>
      <c r="AA107" s="136">
        <f t="shared" si="89"/>
        <v>0.47140452079103179</v>
      </c>
      <c r="AB107" s="136">
        <f t="shared" si="90"/>
        <v>0.47140452079103168</v>
      </c>
      <c r="AC107" s="135">
        <f t="shared" si="91"/>
        <v>0.47140452079103157</v>
      </c>
      <c r="AD107" s="136">
        <f t="shared" si="92"/>
        <v>-1.4142135623730951</v>
      </c>
      <c r="AE107" s="136">
        <f t="shared" si="93"/>
        <v>0.47140452079103179</v>
      </c>
      <c r="AF107" s="137">
        <f t="shared" si="94"/>
        <v>0.47140452079103168</v>
      </c>
      <c r="AG107" s="135">
        <f t="shared" si="95"/>
        <v>1.8856180831641269</v>
      </c>
      <c r="AH107" s="136">
        <f t="shared" si="96"/>
        <v>-0.94280904158206336</v>
      </c>
      <c r="AI107" s="136">
        <f t="shared" si="97"/>
        <v>-0.94280904158206347</v>
      </c>
      <c r="AJ107" s="137">
        <f t="shared" si="98"/>
        <v>-2.7755575615628914E-17</v>
      </c>
      <c r="AK107" s="136">
        <f t="shared" si="99"/>
        <v>1.8856180831641269</v>
      </c>
      <c r="AL107" s="136">
        <f t="shared" si="100"/>
        <v>-0.94280904158206336</v>
      </c>
      <c r="AM107" s="136">
        <f t="shared" si="101"/>
        <v>-0.94280904158206347</v>
      </c>
      <c r="AN107" s="139">
        <f t="shared" si="102"/>
        <v>-2.7755575615628914E-17</v>
      </c>
      <c r="AO107" s="134">
        <f t="shared" si="103"/>
        <v>0</v>
      </c>
      <c r="AP107" s="134">
        <f t="shared" si="104"/>
        <v>0.70710678118654757</v>
      </c>
      <c r="AQ107" s="134">
        <f t="shared" si="105"/>
        <v>0.47140452079103173</v>
      </c>
      <c r="AR107" s="135">
        <f t="shared" si="106"/>
        <v>-0.47140452079103173</v>
      </c>
      <c r="AS107" s="136">
        <f t="shared" si="107"/>
        <v>0</v>
      </c>
      <c r="AT107" s="137">
        <f t="shared" si="108"/>
        <v>0</v>
      </c>
      <c r="AU107" s="134">
        <f t="shared" si="109"/>
        <v>0</v>
      </c>
      <c r="AV107" s="134">
        <f t="shared" si="110"/>
        <v>0</v>
      </c>
      <c r="AW107" s="134">
        <f t="shared" si="111"/>
        <v>0</v>
      </c>
      <c r="AX107" s="135">
        <f t="shared" si="112"/>
        <v>0</v>
      </c>
      <c r="AY107" s="136">
        <f t="shared" si="113"/>
        <v>0</v>
      </c>
      <c r="AZ107" s="137">
        <f t="shared" si="114"/>
        <v>0</v>
      </c>
      <c r="BA107" s="134">
        <f t="shared" si="115"/>
        <v>-0.23570226039551587</v>
      </c>
      <c r="BB107" s="134">
        <f t="shared" si="116"/>
        <v>0</v>
      </c>
      <c r="BC107" s="134">
        <f t="shared" si="117"/>
        <v>0</v>
      </c>
      <c r="BD107" s="138">
        <f t="shared" si="118"/>
        <v>0</v>
      </c>
      <c r="BE107" s="136">
        <f t="shared" si="119"/>
        <v>1.4142135623730951</v>
      </c>
      <c r="BF107" s="136">
        <f t="shared" si="120"/>
        <v>0</v>
      </c>
      <c r="BG107" s="136">
        <f t="shared" si="121"/>
        <v>1.4142135623730951</v>
      </c>
      <c r="BH107" s="135">
        <f t="shared" si="122"/>
        <v>-2.4748737341529168</v>
      </c>
      <c r="BI107" s="136">
        <f t="shared" si="123"/>
        <v>-1.0606601717798214</v>
      </c>
      <c r="BJ107" s="136">
        <f t="shared" si="124"/>
        <v>0.35355339059327373</v>
      </c>
      <c r="BK107" s="137">
        <f t="shared" si="125"/>
        <v>1.7677669529663689</v>
      </c>
      <c r="BL107" s="136">
        <f t="shared" si="126"/>
        <v>-1.0606601717798214</v>
      </c>
      <c r="BM107" s="136">
        <f t="shared" si="127"/>
        <v>0.35355339059327379</v>
      </c>
      <c r="BN107" s="136">
        <f t="shared" si="128"/>
        <v>-1.0606601717798214</v>
      </c>
      <c r="BO107" s="139">
        <f t="shared" si="129"/>
        <v>0.35355339059327379</v>
      </c>
      <c r="BP107" s="130" t="str">
        <f t="shared" si="130"/>
        <v>Дима Билан</v>
      </c>
      <c r="BQ107" s="130" t="str">
        <f t="shared" si="131"/>
        <v>Невозможное возможно</v>
      </c>
      <c r="BR107" s="140">
        <f t="shared" si="132"/>
        <v>0</v>
      </c>
      <c r="BS107" s="141">
        <f t="shared" si="133"/>
        <v>0</v>
      </c>
      <c r="BT107" s="141">
        <f t="shared" si="134"/>
        <v>8.3266726846886741E-17</v>
      </c>
      <c r="BU107" s="142">
        <f t="shared" si="135"/>
        <v>8.3266726846886741E-17</v>
      </c>
      <c r="BV107" s="140">
        <f t="shared" si="136"/>
        <v>-1.8856180831641272</v>
      </c>
      <c r="BW107" s="141">
        <f t="shared" si="137"/>
        <v>1.8856180831641269</v>
      </c>
      <c r="BX107" s="141">
        <f t="shared" si="138"/>
        <v>1.8856180831641269</v>
      </c>
      <c r="BY107" s="142">
        <f t="shared" si="139"/>
        <v>-1.8856180831641272</v>
      </c>
      <c r="BZ107" s="140">
        <f t="shared" si="140"/>
        <v>4.714045207910317</v>
      </c>
      <c r="CA107" s="141">
        <f t="shared" si="141"/>
        <v>-4.714045207910317</v>
      </c>
      <c r="CB107" s="141">
        <f t="shared" si="142"/>
        <v>0.94280904158206336</v>
      </c>
      <c r="CC107" s="142">
        <f t="shared" si="143"/>
        <v>-0.94280904158206336</v>
      </c>
      <c r="CD107" s="140">
        <f t="shared" si="144"/>
        <v>4.714045207910317</v>
      </c>
      <c r="CE107" s="141">
        <f t="shared" si="145"/>
        <v>-0.94280904158206313</v>
      </c>
      <c r="CF107" s="141">
        <f t="shared" si="146"/>
        <v>-4.714045207910317</v>
      </c>
      <c r="CG107" s="142">
        <f t="shared" si="147"/>
        <v>0.94280904158206313</v>
      </c>
      <c r="CH107" s="140">
        <f t="shared" si="148"/>
        <v>2.8284271247461903</v>
      </c>
      <c r="CI107" s="141">
        <f t="shared" si="149"/>
        <v>2.8284271247461903</v>
      </c>
      <c r="CJ107" s="141">
        <f t="shared" si="150"/>
        <v>-2.8284271247461903</v>
      </c>
      <c r="CK107" s="142">
        <f t="shared" si="151"/>
        <v>-2.8284271247461898</v>
      </c>
      <c r="CL107" s="142" t="s">
        <v>136</v>
      </c>
      <c r="CM107" s="143">
        <f t="shared" si="152"/>
        <v>1.1785113019775793</v>
      </c>
      <c r="CN107" s="89">
        <f t="shared" si="153"/>
        <v>-1.1785113019775793</v>
      </c>
      <c r="CO107" s="89">
        <f t="shared" si="154"/>
        <v>1.1785113019775793</v>
      </c>
      <c r="CP107" s="89">
        <f t="shared" si="155"/>
        <v>-1.1785113019775793</v>
      </c>
      <c r="CQ107" s="89">
        <f t="shared" si="156"/>
        <v>1.1785113019775793</v>
      </c>
      <c r="CR107" s="89">
        <f t="shared" si="157"/>
        <v>-1.1785113019775793</v>
      </c>
      <c r="CS107" s="89">
        <f t="shared" si="158"/>
        <v>1.1785113019775793</v>
      </c>
      <c r="CT107" s="144">
        <f t="shared" si="159"/>
        <v>-1.1785113019775793</v>
      </c>
      <c r="CU107" s="130" t="str">
        <f t="shared" si="160"/>
        <v>Дима Билан</v>
      </c>
      <c r="CV107" s="130" t="str">
        <f t="shared" si="161"/>
        <v>Невозможное возможно</v>
      </c>
    </row>
    <row r="108" spans="1:100">
      <c r="A108" s="145" t="s">
        <v>291</v>
      </c>
      <c r="B108" s="130" t="s">
        <v>72</v>
      </c>
      <c r="C108" s="130" t="s">
        <v>292</v>
      </c>
      <c r="D108" s="160">
        <f t="shared" si="81"/>
        <v>0.58510830341632214</v>
      </c>
      <c r="E108" s="161">
        <f t="shared" si="82"/>
        <v>7.6584856468104978E-2</v>
      </c>
      <c r="F108" s="162">
        <f t="shared" si="83"/>
        <v>0.85010386419875228</v>
      </c>
      <c r="G108" s="131">
        <f t="shared" si="84"/>
        <v>1</v>
      </c>
      <c r="H108" s="95" t="str">
        <f t="shared" si="85"/>
        <v>ИЛЭ</v>
      </c>
      <c r="I108" s="132">
        <v>1</v>
      </c>
      <c r="J108" s="95">
        <v>3</v>
      </c>
      <c r="K108" s="95">
        <v>2</v>
      </c>
      <c r="L108" s="96">
        <v>1</v>
      </c>
      <c r="M108" s="95">
        <v>0</v>
      </c>
      <c r="N108" s="97">
        <v>1</v>
      </c>
      <c r="O108" s="95">
        <v>0</v>
      </c>
      <c r="P108" s="95">
        <v>0</v>
      </c>
      <c r="Q108" s="95">
        <v>1</v>
      </c>
      <c r="R108" s="96">
        <v>0</v>
      </c>
      <c r="S108" s="95">
        <v>0</v>
      </c>
      <c r="T108" s="97">
        <v>0</v>
      </c>
      <c r="U108" s="96">
        <v>0</v>
      </c>
      <c r="V108" s="95">
        <v>0</v>
      </c>
      <c r="W108" s="97">
        <v>1</v>
      </c>
      <c r="X108" s="133">
        <f t="shared" si="86"/>
        <v>4.2426406871192848</v>
      </c>
      <c r="Y108" s="138">
        <f t="shared" si="87"/>
        <v>2.3570226039551585</v>
      </c>
      <c r="Z108" s="136">
        <f t="shared" si="88"/>
        <v>-0.47140452079103157</v>
      </c>
      <c r="AA108" s="136">
        <f t="shared" si="89"/>
        <v>-0.94280904158206347</v>
      </c>
      <c r="AB108" s="136">
        <f t="shared" si="90"/>
        <v>-5.5511151231257827E-17</v>
      </c>
      <c r="AC108" s="135">
        <f t="shared" si="91"/>
        <v>0.94280904158206336</v>
      </c>
      <c r="AD108" s="136">
        <f t="shared" si="92"/>
        <v>-0.94280904158206336</v>
      </c>
      <c r="AE108" s="136">
        <f t="shared" si="93"/>
        <v>-0.47140452079103168</v>
      </c>
      <c r="AF108" s="137">
        <f t="shared" si="94"/>
        <v>-0.47140452079103179</v>
      </c>
      <c r="AG108" s="135">
        <f t="shared" si="95"/>
        <v>1.8856180831641269</v>
      </c>
      <c r="AH108" s="136">
        <f t="shared" si="96"/>
        <v>-0.94280904158206336</v>
      </c>
      <c r="AI108" s="136">
        <f t="shared" si="97"/>
        <v>-0.47140452079103173</v>
      </c>
      <c r="AJ108" s="137">
        <f t="shared" si="98"/>
        <v>0.47140452079103168</v>
      </c>
      <c r="AK108" s="136">
        <f t="shared" si="99"/>
        <v>0.47140452079103157</v>
      </c>
      <c r="AL108" s="136">
        <f t="shared" si="100"/>
        <v>-1.4142135623730951</v>
      </c>
      <c r="AM108" s="136">
        <f t="shared" si="101"/>
        <v>0</v>
      </c>
      <c r="AN108" s="139">
        <f t="shared" si="102"/>
        <v>-5.5511151231257827E-17</v>
      </c>
      <c r="AO108" s="134">
        <f t="shared" si="103"/>
        <v>0.23570226039551587</v>
      </c>
      <c r="AP108" s="134">
        <f t="shared" si="104"/>
        <v>0.70710678118654757</v>
      </c>
      <c r="AQ108" s="134">
        <f t="shared" si="105"/>
        <v>0.47140452079103173</v>
      </c>
      <c r="AR108" s="135">
        <f t="shared" si="106"/>
        <v>0.23570226039551587</v>
      </c>
      <c r="AS108" s="136">
        <f t="shared" si="107"/>
        <v>0</v>
      </c>
      <c r="AT108" s="137">
        <f t="shared" si="108"/>
        <v>0.23570226039551587</v>
      </c>
      <c r="AU108" s="134">
        <f t="shared" si="109"/>
        <v>0</v>
      </c>
      <c r="AV108" s="134">
        <f t="shared" si="110"/>
        <v>0</v>
      </c>
      <c r="AW108" s="134">
        <f t="shared" si="111"/>
        <v>0.23570226039551587</v>
      </c>
      <c r="AX108" s="135">
        <f t="shared" si="112"/>
        <v>0</v>
      </c>
      <c r="AY108" s="136">
        <f t="shared" si="113"/>
        <v>0</v>
      </c>
      <c r="AZ108" s="137">
        <f t="shared" si="114"/>
        <v>0</v>
      </c>
      <c r="BA108" s="134">
        <f t="shared" si="115"/>
        <v>0</v>
      </c>
      <c r="BB108" s="134">
        <f t="shared" si="116"/>
        <v>0</v>
      </c>
      <c r="BC108" s="134">
        <f t="shared" si="117"/>
        <v>0.23570226039551587</v>
      </c>
      <c r="BD108" s="138">
        <f t="shared" si="118"/>
        <v>-0.23570226039551589</v>
      </c>
      <c r="BE108" s="136">
        <f t="shared" si="119"/>
        <v>1.649915822768611</v>
      </c>
      <c r="BF108" s="136">
        <f t="shared" si="120"/>
        <v>-0.23570226039551589</v>
      </c>
      <c r="BG108" s="136">
        <f t="shared" si="121"/>
        <v>1.649915822768611</v>
      </c>
      <c r="BH108" s="135">
        <f t="shared" si="122"/>
        <v>-0.11785113019775795</v>
      </c>
      <c r="BI108" s="136">
        <f t="shared" si="123"/>
        <v>0.82495791138430552</v>
      </c>
      <c r="BJ108" s="136">
        <f t="shared" si="124"/>
        <v>-1.5320646925708532</v>
      </c>
      <c r="BK108" s="137">
        <f t="shared" si="125"/>
        <v>-0.58925565098878963</v>
      </c>
      <c r="BL108" s="136">
        <f t="shared" si="126"/>
        <v>0.58925565098878963</v>
      </c>
      <c r="BM108" s="136">
        <f t="shared" si="127"/>
        <v>0.11785113019775795</v>
      </c>
      <c r="BN108" s="136">
        <f t="shared" si="128"/>
        <v>-2.2391714737574007</v>
      </c>
      <c r="BO108" s="139">
        <f t="shared" si="129"/>
        <v>0.11785113019775795</v>
      </c>
      <c r="BP108" s="130" t="str">
        <f t="shared" si="130"/>
        <v>Дискотека Авария</v>
      </c>
      <c r="BQ108" s="130" t="str">
        <f t="shared" si="131"/>
        <v>Качели</v>
      </c>
      <c r="BR108" s="140">
        <f t="shared" si="132"/>
        <v>0.94280904158206336</v>
      </c>
      <c r="BS108" s="141">
        <f t="shared" si="133"/>
        <v>-0.94280904158206347</v>
      </c>
      <c r="BT108" s="141">
        <f t="shared" si="134"/>
        <v>0.94280904158206358</v>
      </c>
      <c r="BU108" s="142">
        <f t="shared" si="135"/>
        <v>-0.94280904158206358</v>
      </c>
      <c r="BV108" s="140">
        <f t="shared" si="136"/>
        <v>1.8856180831641267</v>
      </c>
      <c r="BW108" s="141">
        <f t="shared" si="137"/>
        <v>-1.8856180831641272</v>
      </c>
      <c r="BX108" s="141">
        <f t="shared" si="138"/>
        <v>0</v>
      </c>
      <c r="BY108" s="142">
        <f t="shared" si="139"/>
        <v>-5.5511151231257827E-17</v>
      </c>
      <c r="BZ108" s="140">
        <f t="shared" si="140"/>
        <v>5.6568542494923806</v>
      </c>
      <c r="CA108" s="141">
        <f t="shared" si="141"/>
        <v>-3.7712361663282534</v>
      </c>
      <c r="CB108" s="141">
        <f t="shared" si="142"/>
        <v>-2.2204460492503131E-16</v>
      </c>
      <c r="CC108" s="142">
        <f t="shared" si="143"/>
        <v>-1.8856180831641269</v>
      </c>
      <c r="CD108" s="140">
        <f t="shared" si="144"/>
        <v>1.8856180831641267</v>
      </c>
      <c r="CE108" s="141">
        <f t="shared" si="145"/>
        <v>-3.7712361663282534</v>
      </c>
      <c r="CF108" s="141">
        <f t="shared" si="146"/>
        <v>-1.8856180831641267</v>
      </c>
      <c r="CG108" s="142">
        <f t="shared" si="147"/>
        <v>3.7712361663282539</v>
      </c>
      <c r="CH108" s="140">
        <f t="shared" si="148"/>
        <v>2.8284271247461903</v>
      </c>
      <c r="CI108" s="141">
        <f t="shared" si="149"/>
        <v>2.8284271247461898</v>
      </c>
      <c r="CJ108" s="141">
        <f t="shared" si="150"/>
        <v>-2.8284271247461898</v>
      </c>
      <c r="CK108" s="142">
        <f t="shared" si="151"/>
        <v>-2.8284271247461898</v>
      </c>
      <c r="CL108" s="142" t="s">
        <v>136</v>
      </c>
      <c r="CM108" s="143">
        <f t="shared" si="152"/>
        <v>1.7677669529663689</v>
      </c>
      <c r="CN108" s="89">
        <f t="shared" si="153"/>
        <v>-0.58925565098878963</v>
      </c>
      <c r="CO108" s="89">
        <f t="shared" si="154"/>
        <v>0.58925565098878963</v>
      </c>
      <c r="CP108" s="89">
        <f t="shared" si="155"/>
        <v>-1.7677669529663689</v>
      </c>
      <c r="CQ108" s="89">
        <f t="shared" si="156"/>
        <v>1.7677669529663689</v>
      </c>
      <c r="CR108" s="89">
        <f t="shared" si="157"/>
        <v>-0.58925565098878963</v>
      </c>
      <c r="CS108" s="89">
        <f t="shared" si="158"/>
        <v>0.58925565098878963</v>
      </c>
      <c r="CT108" s="144">
        <f t="shared" si="159"/>
        <v>-1.7677669529663689</v>
      </c>
      <c r="CU108" s="130" t="str">
        <f t="shared" si="160"/>
        <v>Дискотека Авария</v>
      </c>
      <c r="CV108" s="130" t="str">
        <f t="shared" si="161"/>
        <v>Качели</v>
      </c>
    </row>
    <row r="109" spans="1:100">
      <c r="A109" s="145" t="s">
        <v>71</v>
      </c>
      <c r="B109" s="130" t="s">
        <v>72</v>
      </c>
      <c r="C109" s="130" t="s">
        <v>73</v>
      </c>
      <c r="D109" s="160">
        <f t="shared" si="81"/>
        <v>0.47660243091058313</v>
      </c>
      <c r="E109" s="161">
        <f t="shared" si="82"/>
        <v>-0.1108377746303682</v>
      </c>
      <c r="F109" s="162">
        <f t="shared" si="83"/>
        <v>0.47424367491514952</v>
      </c>
      <c r="G109" s="131">
        <f t="shared" si="84"/>
        <v>1</v>
      </c>
      <c r="H109" s="95" t="str">
        <f t="shared" si="85"/>
        <v>ИЛЭ</v>
      </c>
      <c r="I109" s="132">
        <v>0</v>
      </c>
      <c r="J109" s="95">
        <v>3</v>
      </c>
      <c r="K109" s="95">
        <v>1</v>
      </c>
      <c r="L109" s="96">
        <v>2</v>
      </c>
      <c r="M109" s="95">
        <v>1</v>
      </c>
      <c r="N109" s="97">
        <v>-1</v>
      </c>
      <c r="O109" s="95">
        <v>0</v>
      </c>
      <c r="P109" s="95">
        <v>0</v>
      </c>
      <c r="Q109" s="95">
        <v>2</v>
      </c>
      <c r="R109" s="96">
        <v>0</v>
      </c>
      <c r="S109" s="95">
        <v>0</v>
      </c>
      <c r="T109" s="97">
        <v>1</v>
      </c>
      <c r="U109" s="96">
        <v>-1</v>
      </c>
      <c r="V109" s="95">
        <v>0</v>
      </c>
      <c r="W109" s="97">
        <v>0</v>
      </c>
      <c r="X109" s="133">
        <f t="shared" si="86"/>
        <v>4.6904157598234297</v>
      </c>
      <c r="Y109" s="138">
        <f t="shared" si="87"/>
        <v>1.7056057308448835</v>
      </c>
      <c r="Z109" s="136">
        <f t="shared" si="88"/>
        <v>-1.1102230246251565E-16</v>
      </c>
      <c r="AA109" s="136">
        <f t="shared" si="89"/>
        <v>-1.1102230246251565E-16</v>
      </c>
      <c r="AB109" s="136">
        <f t="shared" si="90"/>
        <v>5.5511151231257827E-17</v>
      </c>
      <c r="AC109" s="135">
        <f t="shared" si="91"/>
        <v>0.42640143271122088</v>
      </c>
      <c r="AD109" s="136">
        <f t="shared" si="92"/>
        <v>-0.42640143271122088</v>
      </c>
      <c r="AE109" s="136">
        <f t="shared" si="93"/>
        <v>-1.2792042981336627</v>
      </c>
      <c r="AF109" s="137">
        <f t="shared" si="94"/>
        <v>-0.42640143271122077</v>
      </c>
      <c r="AG109" s="135">
        <f t="shared" si="95"/>
        <v>0.85280286542244177</v>
      </c>
      <c r="AH109" s="136">
        <f t="shared" si="96"/>
        <v>-1.7056057308448835</v>
      </c>
      <c r="AI109" s="136">
        <f t="shared" si="97"/>
        <v>0.85280286542244155</v>
      </c>
      <c r="AJ109" s="137">
        <f t="shared" si="98"/>
        <v>1.7056057308448835</v>
      </c>
      <c r="AK109" s="136">
        <f t="shared" si="99"/>
        <v>0.42640143271122094</v>
      </c>
      <c r="AL109" s="136">
        <f t="shared" si="100"/>
        <v>-1.2792042981336627</v>
      </c>
      <c r="AM109" s="136">
        <f t="shared" si="101"/>
        <v>-1.2792042981336627</v>
      </c>
      <c r="AN109" s="139">
        <f t="shared" si="102"/>
        <v>0.42640143271122088</v>
      </c>
      <c r="AO109" s="134">
        <f t="shared" si="103"/>
        <v>0</v>
      </c>
      <c r="AP109" s="134">
        <f t="shared" si="104"/>
        <v>0.63960214906683133</v>
      </c>
      <c r="AQ109" s="134">
        <f t="shared" si="105"/>
        <v>0.21320071635561041</v>
      </c>
      <c r="AR109" s="135">
        <f t="shared" si="106"/>
        <v>0.42640143271122083</v>
      </c>
      <c r="AS109" s="136">
        <f t="shared" si="107"/>
        <v>0.21320071635561041</v>
      </c>
      <c r="AT109" s="137">
        <f t="shared" si="108"/>
        <v>-0.21320071635561041</v>
      </c>
      <c r="AU109" s="134">
        <f t="shared" si="109"/>
        <v>0</v>
      </c>
      <c r="AV109" s="134">
        <f t="shared" si="110"/>
        <v>0</v>
      </c>
      <c r="AW109" s="134">
        <f t="shared" si="111"/>
        <v>0.42640143271122083</v>
      </c>
      <c r="AX109" s="135">
        <f t="shared" si="112"/>
        <v>0</v>
      </c>
      <c r="AY109" s="136">
        <f t="shared" si="113"/>
        <v>0</v>
      </c>
      <c r="AZ109" s="137">
        <f t="shared" si="114"/>
        <v>0.21320071635561041</v>
      </c>
      <c r="BA109" s="134">
        <f t="shared" si="115"/>
        <v>-0.21320071635561041</v>
      </c>
      <c r="BB109" s="134">
        <f t="shared" si="116"/>
        <v>0</v>
      </c>
      <c r="BC109" s="134">
        <f t="shared" si="117"/>
        <v>0</v>
      </c>
      <c r="BD109" s="138">
        <f t="shared" si="118"/>
        <v>0.3198010745334155</v>
      </c>
      <c r="BE109" s="136">
        <f t="shared" si="119"/>
        <v>1.5990053726670781</v>
      </c>
      <c r="BF109" s="136">
        <f t="shared" si="120"/>
        <v>-0.95940322360024699</v>
      </c>
      <c r="BG109" s="136">
        <f t="shared" si="121"/>
        <v>0.31980107453341577</v>
      </c>
      <c r="BH109" s="135">
        <f t="shared" si="122"/>
        <v>0.47970161180012327</v>
      </c>
      <c r="BI109" s="136">
        <f t="shared" si="123"/>
        <v>1.758905909933786</v>
      </c>
      <c r="BJ109" s="136">
        <f t="shared" si="124"/>
        <v>-2.0787069844672015</v>
      </c>
      <c r="BK109" s="137">
        <f t="shared" si="125"/>
        <v>-0.79950268633353894</v>
      </c>
      <c r="BL109" s="136">
        <f t="shared" si="126"/>
        <v>-0.15990053726670794</v>
      </c>
      <c r="BM109" s="136">
        <f t="shared" si="127"/>
        <v>-1.4391048354003702</v>
      </c>
      <c r="BN109" s="136">
        <f t="shared" si="128"/>
        <v>-1.4391048354003704</v>
      </c>
      <c r="BO109" s="139">
        <f t="shared" si="129"/>
        <v>2.3985080590006174</v>
      </c>
      <c r="BP109" s="130" t="str">
        <f t="shared" si="130"/>
        <v>Дискотека Авария</v>
      </c>
      <c r="BQ109" s="130" t="str">
        <f t="shared" si="131"/>
        <v>Недетское время</v>
      </c>
      <c r="BR109" s="140">
        <f t="shared" si="132"/>
        <v>1.7056057308448835</v>
      </c>
      <c r="BS109" s="141">
        <f t="shared" si="133"/>
        <v>-1.7056057308448835</v>
      </c>
      <c r="BT109" s="141">
        <f t="shared" si="134"/>
        <v>1.7056057308448833</v>
      </c>
      <c r="BU109" s="142">
        <f t="shared" si="135"/>
        <v>-1.7056057308448835</v>
      </c>
      <c r="BV109" s="140">
        <f t="shared" si="136"/>
        <v>4.2640143271122088</v>
      </c>
      <c r="BW109" s="141">
        <f t="shared" si="137"/>
        <v>-2.5584085962673253</v>
      </c>
      <c r="BX109" s="141">
        <f t="shared" si="138"/>
        <v>-0.85280286542244177</v>
      </c>
      <c r="BY109" s="142">
        <f t="shared" si="139"/>
        <v>-0.85280286542244177</v>
      </c>
      <c r="BZ109" s="140">
        <f t="shared" si="140"/>
        <v>3.4112114616897671</v>
      </c>
      <c r="CA109" s="141">
        <f t="shared" si="141"/>
        <v>-3.4112114616897671</v>
      </c>
      <c r="CB109" s="141">
        <f t="shared" si="142"/>
        <v>1.7056057308448838</v>
      </c>
      <c r="CC109" s="142">
        <f t="shared" si="143"/>
        <v>-1.7056057308448838</v>
      </c>
      <c r="CD109" s="140">
        <f t="shared" si="144"/>
        <v>0.85280286542244199</v>
      </c>
      <c r="CE109" s="141">
        <f t="shared" si="145"/>
        <v>-4.2640143271122088</v>
      </c>
      <c r="CF109" s="141">
        <f t="shared" si="146"/>
        <v>-0.8528028654224421</v>
      </c>
      <c r="CG109" s="142">
        <f t="shared" si="147"/>
        <v>4.2640143271122088</v>
      </c>
      <c r="CH109" s="140">
        <f t="shared" si="148"/>
        <v>1.7056057308448835</v>
      </c>
      <c r="CI109" s="141">
        <f t="shared" si="149"/>
        <v>3.4112114616897671</v>
      </c>
      <c r="CJ109" s="141">
        <f t="shared" si="150"/>
        <v>-3.4112114616897671</v>
      </c>
      <c r="CK109" s="142">
        <f t="shared" si="151"/>
        <v>-1.7056057308448838</v>
      </c>
      <c r="CL109" s="142" t="s">
        <v>136</v>
      </c>
      <c r="CM109" s="143">
        <f t="shared" si="152"/>
        <v>2.132007163556104</v>
      </c>
      <c r="CN109" s="89">
        <f t="shared" si="153"/>
        <v>0</v>
      </c>
      <c r="CO109" s="89">
        <f t="shared" si="154"/>
        <v>-1.066003581778052</v>
      </c>
      <c r="CP109" s="89">
        <f t="shared" si="155"/>
        <v>-1.0660035817780522</v>
      </c>
      <c r="CQ109" s="89">
        <f t="shared" si="156"/>
        <v>2.132007163556104</v>
      </c>
      <c r="CR109" s="89">
        <f t="shared" si="157"/>
        <v>0</v>
      </c>
      <c r="CS109" s="89">
        <f t="shared" si="158"/>
        <v>-1.066003581778052</v>
      </c>
      <c r="CT109" s="144">
        <f t="shared" si="159"/>
        <v>-1.0660035817780522</v>
      </c>
      <c r="CU109" s="130" t="str">
        <f t="shared" si="160"/>
        <v>Дискотека Авария</v>
      </c>
      <c r="CV109" s="130" t="str">
        <f t="shared" si="161"/>
        <v>Недетское время</v>
      </c>
    </row>
    <row r="110" spans="1:100">
      <c r="A110" s="145" t="s">
        <v>416</v>
      </c>
      <c r="B110" s="130" t="s">
        <v>417</v>
      </c>
      <c r="C110" s="130" t="s">
        <v>418</v>
      </c>
      <c r="D110" s="160">
        <f t="shared" si="81"/>
        <v>0.47106054217906473</v>
      </c>
      <c r="E110" s="161">
        <f t="shared" si="82"/>
        <v>5.5418887315184283E-3</v>
      </c>
      <c r="F110" s="162">
        <f t="shared" si="83"/>
        <v>0.43695937860894613</v>
      </c>
      <c r="G110" s="131">
        <f t="shared" si="84"/>
        <v>13</v>
      </c>
      <c r="H110" s="95" t="str">
        <f t="shared" si="85"/>
        <v>ИЭЭ</v>
      </c>
      <c r="I110" s="132">
        <v>-1</v>
      </c>
      <c r="J110" s="95">
        <v>2</v>
      </c>
      <c r="K110" s="95">
        <v>2</v>
      </c>
      <c r="L110" s="96">
        <v>-1</v>
      </c>
      <c r="M110" s="95">
        <v>1</v>
      </c>
      <c r="N110" s="97">
        <v>-1</v>
      </c>
      <c r="O110" s="95">
        <v>-2</v>
      </c>
      <c r="P110" s="95">
        <v>2</v>
      </c>
      <c r="Q110" s="95">
        <v>0</v>
      </c>
      <c r="R110" s="96">
        <v>0</v>
      </c>
      <c r="S110" s="95">
        <v>0</v>
      </c>
      <c r="T110" s="97">
        <v>0</v>
      </c>
      <c r="U110" s="96">
        <v>-1</v>
      </c>
      <c r="V110" s="95">
        <v>0</v>
      </c>
      <c r="W110" s="97">
        <v>1</v>
      </c>
      <c r="X110" s="133">
        <f t="shared" si="86"/>
        <v>4.6904157598234297</v>
      </c>
      <c r="Y110" s="138">
        <f t="shared" si="87"/>
        <v>0.42640143271122077</v>
      </c>
      <c r="Z110" s="136">
        <f t="shared" si="88"/>
        <v>-1.2792042981336624</v>
      </c>
      <c r="AA110" s="136">
        <f t="shared" si="89"/>
        <v>0.42640143271122077</v>
      </c>
      <c r="AB110" s="136">
        <f t="shared" si="90"/>
        <v>0.42640143271122077</v>
      </c>
      <c r="AC110" s="135">
        <f t="shared" si="91"/>
        <v>-0.85280286542244177</v>
      </c>
      <c r="AD110" s="136">
        <f t="shared" si="92"/>
        <v>-1.7056057308448831</v>
      </c>
      <c r="AE110" s="136">
        <f t="shared" si="93"/>
        <v>-5.5511151231257827E-17</v>
      </c>
      <c r="AF110" s="137">
        <f t="shared" si="94"/>
        <v>-0.85280286542244177</v>
      </c>
      <c r="AG110" s="135">
        <f t="shared" si="95"/>
        <v>0.85280286542244155</v>
      </c>
      <c r="AH110" s="136">
        <f t="shared" si="96"/>
        <v>-1.7056057308448833</v>
      </c>
      <c r="AI110" s="136">
        <f t="shared" si="97"/>
        <v>0</v>
      </c>
      <c r="AJ110" s="137">
        <f t="shared" si="98"/>
        <v>0.85280286542244155</v>
      </c>
      <c r="AK110" s="136">
        <f t="shared" si="99"/>
        <v>2.132007163556104</v>
      </c>
      <c r="AL110" s="136">
        <f t="shared" si="100"/>
        <v>0.426401432711221</v>
      </c>
      <c r="AM110" s="136">
        <f t="shared" si="101"/>
        <v>0.42640143271122083</v>
      </c>
      <c r="AN110" s="139">
        <f t="shared" si="102"/>
        <v>0.42640143271122077</v>
      </c>
      <c r="AO110" s="134">
        <f t="shared" si="103"/>
        <v>-0.21320071635561041</v>
      </c>
      <c r="AP110" s="134">
        <f t="shared" si="104"/>
        <v>0.42640143271122083</v>
      </c>
      <c r="AQ110" s="134">
        <f t="shared" si="105"/>
        <v>0.42640143271122083</v>
      </c>
      <c r="AR110" s="135">
        <f t="shared" si="106"/>
        <v>-0.21320071635561041</v>
      </c>
      <c r="AS110" s="136">
        <f t="shared" si="107"/>
        <v>0.21320071635561041</v>
      </c>
      <c r="AT110" s="137">
        <f t="shared" si="108"/>
        <v>-0.21320071635561041</v>
      </c>
      <c r="AU110" s="134">
        <f t="shared" si="109"/>
        <v>-0.42640143271122083</v>
      </c>
      <c r="AV110" s="134">
        <f t="shared" si="110"/>
        <v>0.42640143271122083</v>
      </c>
      <c r="AW110" s="134">
        <f t="shared" si="111"/>
        <v>0</v>
      </c>
      <c r="AX110" s="135">
        <f t="shared" si="112"/>
        <v>0</v>
      </c>
      <c r="AY110" s="136">
        <f t="shared" si="113"/>
        <v>0</v>
      </c>
      <c r="AZ110" s="137">
        <f t="shared" si="114"/>
        <v>0</v>
      </c>
      <c r="BA110" s="134">
        <f t="shared" si="115"/>
        <v>-0.21320071635561041</v>
      </c>
      <c r="BB110" s="134">
        <f t="shared" si="116"/>
        <v>0</v>
      </c>
      <c r="BC110" s="134">
        <f t="shared" si="117"/>
        <v>0.21320071635561041</v>
      </c>
      <c r="BD110" s="138">
        <f t="shared" si="118"/>
        <v>-0.21320071635561044</v>
      </c>
      <c r="BE110" s="136">
        <f t="shared" si="119"/>
        <v>2.7716093126229353</v>
      </c>
      <c r="BF110" s="136">
        <f t="shared" si="120"/>
        <v>1.066003581778052</v>
      </c>
      <c r="BG110" s="136">
        <f t="shared" si="121"/>
        <v>-1.066003581778052</v>
      </c>
      <c r="BH110" s="135">
        <f t="shared" si="122"/>
        <v>-2.8782096708007403</v>
      </c>
      <c r="BI110" s="136">
        <f t="shared" si="123"/>
        <v>0.95940322360024677</v>
      </c>
      <c r="BJ110" s="136">
        <f t="shared" si="124"/>
        <v>0.95940322360024688</v>
      </c>
      <c r="BK110" s="137">
        <f t="shared" si="125"/>
        <v>-0.31980107453341566</v>
      </c>
      <c r="BL110" s="136">
        <f t="shared" si="126"/>
        <v>-1.5990053726670781</v>
      </c>
      <c r="BM110" s="136">
        <f t="shared" si="127"/>
        <v>-0.31980107453341561</v>
      </c>
      <c r="BN110" s="136">
        <f t="shared" si="128"/>
        <v>-0.31980107453341555</v>
      </c>
      <c r="BO110" s="139">
        <f t="shared" si="129"/>
        <v>0.95940322360024677</v>
      </c>
      <c r="BP110" s="130" t="str">
        <f t="shared" si="130"/>
        <v>Дискотека Авария feat. Жанна Фриске</v>
      </c>
      <c r="BQ110" s="130" t="str">
        <f t="shared" si="131"/>
        <v>Малинки</v>
      </c>
      <c r="BR110" s="140">
        <f t="shared" si="132"/>
        <v>0</v>
      </c>
      <c r="BS110" s="141">
        <f t="shared" si="133"/>
        <v>-3.4112114616897666</v>
      </c>
      <c r="BT110" s="141">
        <f t="shared" si="134"/>
        <v>0</v>
      </c>
      <c r="BU110" s="142">
        <f t="shared" si="135"/>
        <v>3.4112114616897666</v>
      </c>
      <c r="BV110" s="140">
        <f t="shared" si="136"/>
        <v>0</v>
      </c>
      <c r="BW110" s="141">
        <f t="shared" si="137"/>
        <v>1.7056057308448831</v>
      </c>
      <c r="BX110" s="141">
        <f t="shared" si="138"/>
        <v>0</v>
      </c>
      <c r="BY110" s="142">
        <f t="shared" si="139"/>
        <v>-1.7056057308448831</v>
      </c>
      <c r="BZ110" s="140">
        <f t="shared" si="140"/>
        <v>2.5584085962673244</v>
      </c>
      <c r="CA110" s="141">
        <f t="shared" si="141"/>
        <v>-4.264014327112208</v>
      </c>
      <c r="CB110" s="141">
        <f t="shared" si="142"/>
        <v>0.85280286542244133</v>
      </c>
      <c r="CC110" s="142">
        <f t="shared" si="143"/>
        <v>0.85280286542244155</v>
      </c>
      <c r="CD110" s="140">
        <f t="shared" si="144"/>
        <v>2.5584085962673244</v>
      </c>
      <c r="CE110" s="141">
        <f t="shared" si="145"/>
        <v>-0.85280286542244166</v>
      </c>
      <c r="CF110" s="141">
        <f t="shared" si="146"/>
        <v>-2.5584085962673244</v>
      </c>
      <c r="CG110" s="142">
        <f t="shared" si="147"/>
        <v>0.85280286542244133</v>
      </c>
      <c r="CH110" s="140">
        <f t="shared" si="148"/>
        <v>0.85280286542244133</v>
      </c>
      <c r="CI110" s="141">
        <f t="shared" si="149"/>
        <v>2.5584085962673244</v>
      </c>
      <c r="CJ110" s="141">
        <f t="shared" si="150"/>
        <v>-2.5584085962673244</v>
      </c>
      <c r="CK110" s="142">
        <f t="shared" si="151"/>
        <v>-0.85280286542244144</v>
      </c>
      <c r="CL110" s="142" t="s">
        <v>136</v>
      </c>
      <c r="CM110" s="143">
        <f t="shared" si="152"/>
        <v>1.066003581778052</v>
      </c>
      <c r="CN110" s="89">
        <f t="shared" si="153"/>
        <v>-1.066003581778052</v>
      </c>
      <c r="CO110" s="89">
        <f t="shared" si="154"/>
        <v>-1.066003581778052</v>
      </c>
      <c r="CP110" s="89">
        <f t="shared" si="155"/>
        <v>-3.1980107453341562</v>
      </c>
      <c r="CQ110" s="89">
        <f t="shared" si="156"/>
        <v>1.066003581778052</v>
      </c>
      <c r="CR110" s="89">
        <f t="shared" si="157"/>
        <v>-1.066003581778052</v>
      </c>
      <c r="CS110" s="89">
        <f t="shared" si="158"/>
        <v>3.1980107453341562</v>
      </c>
      <c r="CT110" s="144">
        <f t="shared" si="159"/>
        <v>1.066003581778052</v>
      </c>
      <c r="CU110" s="130" t="str">
        <f t="shared" si="160"/>
        <v>Дискотека Авария feat. Жанна Фриске</v>
      </c>
      <c r="CV110" s="130" t="str">
        <f t="shared" si="161"/>
        <v>Малинки</v>
      </c>
    </row>
    <row r="111" spans="1:100">
      <c r="A111" s="129" t="s">
        <v>634</v>
      </c>
      <c r="B111" s="130" t="s">
        <v>541</v>
      </c>
      <c r="C111" s="130" t="s">
        <v>542</v>
      </c>
      <c r="D111" s="163">
        <f t="shared" si="81"/>
        <v>0.64608264171294671</v>
      </c>
      <c r="E111" s="164">
        <f t="shared" si="82"/>
        <v>-0.20841375539127316</v>
      </c>
      <c r="F111" s="165">
        <f t="shared" si="83"/>
        <v>0.78407713375207055</v>
      </c>
      <c r="G111" s="131">
        <f t="shared" si="84"/>
        <v>7</v>
      </c>
      <c r="H111" s="95" t="str">
        <f t="shared" si="85"/>
        <v>ИЭИ</v>
      </c>
      <c r="I111" s="132">
        <v>0</v>
      </c>
      <c r="J111" s="95">
        <v>-1</v>
      </c>
      <c r="K111" s="95">
        <v>1</v>
      </c>
      <c r="L111" s="96">
        <v>-1</v>
      </c>
      <c r="M111" s="95">
        <v>3</v>
      </c>
      <c r="N111" s="97">
        <v>1</v>
      </c>
      <c r="O111" s="95">
        <v>1</v>
      </c>
      <c r="P111" s="95">
        <v>0</v>
      </c>
      <c r="Q111" s="95">
        <v>0</v>
      </c>
      <c r="R111" s="96">
        <v>0</v>
      </c>
      <c r="S111" s="95">
        <v>0</v>
      </c>
      <c r="T111" s="97">
        <v>0</v>
      </c>
      <c r="U111" s="96">
        <v>0</v>
      </c>
      <c r="V111" s="95">
        <v>0</v>
      </c>
      <c r="W111" s="97">
        <v>0</v>
      </c>
      <c r="X111" s="133">
        <f t="shared" si="86"/>
        <v>3.7416573867739413</v>
      </c>
      <c r="Y111" s="138">
        <f t="shared" si="87"/>
        <v>1.0690449676496976</v>
      </c>
      <c r="Z111" s="136">
        <f t="shared" si="88"/>
        <v>1.0690449676496976</v>
      </c>
      <c r="AA111" s="136">
        <f t="shared" si="89"/>
        <v>0</v>
      </c>
      <c r="AB111" s="136">
        <f t="shared" si="90"/>
        <v>-1.0690449676496976</v>
      </c>
      <c r="AC111" s="135">
        <f t="shared" si="91"/>
        <v>-1.0690449676496976</v>
      </c>
      <c r="AD111" s="136">
        <f t="shared" si="92"/>
        <v>-1.0690449676496976</v>
      </c>
      <c r="AE111" s="136">
        <f t="shared" si="93"/>
        <v>2.1380899352993952</v>
      </c>
      <c r="AF111" s="137">
        <f t="shared" si="94"/>
        <v>1.0690449676496976</v>
      </c>
      <c r="AG111" s="135">
        <f t="shared" si="95"/>
        <v>-0.53452248382484879</v>
      </c>
      <c r="AH111" s="136">
        <f t="shared" si="96"/>
        <v>-0.53452248382484879</v>
      </c>
      <c r="AI111" s="136">
        <f t="shared" si="97"/>
        <v>0.53452248382484879</v>
      </c>
      <c r="AJ111" s="137">
        <f t="shared" si="98"/>
        <v>-0.53452248382484879</v>
      </c>
      <c r="AK111" s="136">
        <f t="shared" si="99"/>
        <v>0.53452248382484879</v>
      </c>
      <c r="AL111" s="136">
        <f t="shared" si="100"/>
        <v>0.53452248382484879</v>
      </c>
      <c r="AM111" s="136">
        <f t="shared" si="101"/>
        <v>-0.53452248382484879</v>
      </c>
      <c r="AN111" s="139">
        <f t="shared" si="102"/>
        <v>-1.6035674514745462</v>
      </c>
      <c r="AO111" s="134">
        <f t="shared" si="103"/>
        <v>0</v>
      </c>
      <c r="AP111" s="134">
        <f t="shared" si="104"/>
        <v>-0.2672612419124244</v>
      </c>
      <c r="AQ111" s="134">
        <f t="shared" si="105"/>
        <v>0.2672612419124244</v>
      </c>
      <c r="AR111" s="135">
        <f t="shared" si="106"/>
        <v>-0.2672612419124244</v>
      </c>
      <c r="AS111" s="136">
        <f t="shared" si="107"/>
        <v>0.80178372573727319</v>
      </c>
      <c r="AT111" s="137">
        <f t="shared" si="108"/>
        <v>0.2672612419124244</v>
      </c>
      <c r="AU111" s="134">
        <f t="shared" si="109"/>
        <v>0.2672612419124244</v>
      </c>
      <c r="AV111" s="134">
        <f t="shared" si="110"/>
        <v>0</v>
      </c>
      <c r="AW111" s="134">
        <f t="shared" si="111"/>
        <v>0</v>
      </c>
      <c r="AX111" s="135">
        <f t="shared" si="112"/>
        <v>0</v>
      </c>
      <c r="AY111" s="136">
        <f t="shared" si="113"/>
        <v>0</v>
      </c>
      <c r="AZ111" s="137">
        <f t="shared" si="114"/>
        <v>0</v>
      </c>
      <c r="BA111" s="134">
        <f t="shared" si="115"/>
        <v>0</v>
      </c>
      <c r="BB111" s="134">
        <f t="shared" si="116"/>
        <v>0</v>
      </c>
      <c r="BC111" s="134">
        <f t="shared" si="117"/>
        <v>0</v>
      </c>
      <c r="BD111" s="138">
        <f t="shared" si="118"/>
        <v>3.0735042819928804</v>
      </c>
      <c r="BE111" s="136">
        <f t="shared" si="119"/>
        <v>2.5389817981680318</v>
      </c>
      <c r="BF111" s="136">
        <f t="shared" si="120"/>
        <v>-1.7371980724307585</v>
      </c>
      <c r="BG111" s="136">
        <f t="shared" si="121"/>
        <v>-2.2717205562556071</v>
      </c>
      <c r="BH111" s="135">
        <f t="shared" si="122"/>
        <v>6.6815310478106071E-2</v>
      </c>
      <c r="BI111" s="136">
        <f t="shared" si="123"/>
        <v>-2.0712746248212892</v>
      </c>
      <c r="BJ111" s="136">
        <f t="shared" si="124"/>
        <v>6.6815310478106071E-2</v>
      </c>
      <c r="BK111" s="137">
        <f t="shared" si="125"/>
        <v>1.1358602781278035</v>
      </c>
      <c r="BL111" s="136">
        <f t="shared" si="126"/>
        <v>0.86859903621537926</v>
      </c>
      <c r="BM111" s="136">
        <f t="shared" si="127"/>
        <v>0.33407655239053047</v>
      </c>
      <c r="BN111" s="136">
        <f t="shared" si="128"/>
        <v>-0.73496841525916712</v>
      </c>
      <c r="BO111" s="139">
        <f t="shared" si="129"/>
        <v>-1.2694908990840159</v>
      </c>
      <c r="BP111" s="130" t="str">
        <f t="shared" si="130"/>
        <v>Дмитрий Маликов</v>
      </c>
      <c r="BQ111" s="130" t="str">
        <f t="shared" si="131"/>
        <v>Если я останусь один</v>
      </c>
      <c r="BR111" s="140">
        <f t="shared" si="132"/>
        <v>1.0690449676496976</v>
      </c>
      <c r="BS111" s="141">
        <f t="shared" si="133"/>
        <v>1.0690449676496976</v>
      </c>
      <c r="BT111" s="141">
        <f t="shared" si="134"/>
        <v>-1.0690449676496976</v>
      </c>
      <c r="BU111" s="142">
        <f t="shared" si="135"/>
        <v>-1.0690449676496974</v>
      </c>
      <c r="BV111" s="140">
        <f t="shared" si="136"/>
        <v>2.1380899352993952</v>
      </c>
      <c r="BW111" s="141">
        <f t="shared" si="137"/>
        <v>4.2761798705987903</v>
      </c>
      <c r="BX111" s="141">
        <f t="shared" si="138"/>
        <v>-2.1380899352993952</v>
      </c>
      <c r="BY111" s="142">
        <f t="shared" si="139"/>
        <v>-4.2761798705987903</v>
      </c>
      <c r="BZ111" s="140">
        <f t="shared" si="140"/>
        <v>0</v>
      </c>
      <c r="CA111" s="141">
        <f t="shared" si="141"/>
        <v>0</v>
      </c>
      <c r="CB111" s="141">
        <f t="shared" si="142"/>
        <v>-2.1380899352993952</v>
      </c>
      <c r="CC111" s="142">
        <f t="shared" si="143"/>
        <v>2.1380899352993952</v>
      </c>
      <c r="CD111" s="140">
        <f t="shared" si="144"/>
        <v>0</v>
      </c>
      <c r="CE111" s="141">
        <f t="shared" si="145"/>
        <v>2.1380899352993952</v>
      </c>
      <c r="CF111" s="141">
        <f t="shared" si="146"/>
        <v>0</v>
      </c>
      <c r="CG111" s="142">
        <f t="shared" si="147"/>
        <v>-2.1380899352993952</v>
      </c>
      <c r="CH111" s="140">
        <f t="shared" si="148"/>
        <v>-4.2761798705987903</v>
      </c>
      <c r="CI111" s="141">
        <f t="shared" si="149"/>
        <v>2.1380899352993952</v>
      </c>
      <c r="CJ111" s="141">
        <f t="shared" si="150"/>
        <v>-2.1380899352993952</v>
      </c>
      <c r="CK111" s="142">
        <f t="shared" si="151"/>
        <v>4.2761798705987903</v>
      </c>
      <c r="CL111" s="142" t="s">
        <v>136</v>
      </c>
      <c r="CM111" s="143">
        <f t="shared" si="152"/>
        <v>1.3363062095621219</v>
      </c>
      <c r="CN111" s="89">
        <f t="shared" si="153"/>
        <v>0</v>
      </c>
      <c r="CO111" s="89">
        <f t="shared" si="154"/>
        <v>1.3363062095621219</v>
      </c>
      <c r="CP111" s="89">
        <f t="shared" si="155"/>
        <v>0</v>
      </c>
      <c r="CQ111" s="89">
        <f t="shared" si="156"/>
        <v>0</v>
      </c>
      <c r="CR111" s="89">
        <f t="shared" si="157"/>
        <v>-1.3363062095621219</v>
      </c>
      <c r="CS111" s="89">
        <f t="shared" si="158"/>
        <v>0</v>
      </c>
      <c r="CT111" s="144">
        <f t="shared" si="159"/>
        <v>-1.3363062095621219</v>
      </c>
      <c r="CU111" s="130" t="str">
        <f t="shared" si="160"/>
        <v>Дмитрий Маликов</v>
      </c>
      <c r="CV111" s="130" t="str">
        <f t="shared" si="161"/>
        <v>Если я останусь один</v>
      </c>
    </row>
    <row r="112" spans="1:100">
      <c r="A112" s="145" t="s">
        <v>380</v>
      </c>
      <c r="B112" s="130" t="s">
        <v>381</v>
      </c>
      <c r="C112" s="130" t="s">
        <v>382</v>
      </c>
      <c r="D112" s="160">
        <f t="shared" si="81"/>
        <v>0.36125050934487352</v>
      </c>
      <c r="E112" s="161">
        <f t="shared" si="82"/>
        <v>-4.8629876257963708E-2</v>
      </c>
      <c r="F112" s="162">
        <f t="shared" si="83"/>
        <v>0.79203751178485837</v>
      </c>
      <c r="G112" s="131">
        <f t="shared" si="84"/>
        <v>12</v>
      </c>
      <c r="H112" s="95" t="str">
        <f t="shared" si="85"/>
        <v>ЛИЭ</v>
      </c>
      <c r="I112" s="132">
        <v>-1</v>
      </c>
      <c r="J112" s="95">
        <v>3</v>
      </c>
      <c r="K112" s="95">
        <v>1</v>
      </c>
      <c r="L112" s="96">
        <v>1</v>
      </c>
      <c r="M112" s="95">
        <v>0</v>
      </c>
      <c r="N112" s="97">
        <v>-1</v>
      </c>
      <c r="O112" s="95">
        <v>0</v>
      </c>
      <c r="P112" s="95">
        <v>0</v>
      </c>
      <c r="Q112" s="95">
        <v>0</v>
      </c>
      <c r="R112" s="96">
        <v>0</v>
      </c>
      <c r="S112" s="95">
        <v>0</v>
      </c>
      <c r="T112" s="97">
        <v>0</v>
      </c>
      <c r="U112" s="96">
        <v>0</v>
      </c>
      <c r="V112" s="95">
        <v>0</v>
      </c>
      <c r="W112" s="97">
        <v>1</v>
      </c>
      <c r="X112" s="133">
        <f t="shared" si="86"/>
        <v>3.7416573867739413</v>
      </c>
      <c r="Y112" s="138">
        <f t="shared" si="87"/>
        <v>1.0690449676496976</v>
      </c>
      <c r="Z112" s="136">
        <f t="shared" si="88"/>
        <v>-1.6035674514745462</v>
      </c>
      <c r="AA112" s="136">
        <f t="shared" si="89"/>
        <v>-0.53452248382484879</v>
      </c>
      <c r="AB112" s="136">
        <f t="shared" si="90"/>
        <v>1.0690449676496976</v>
      </c>
      <c r="AC112" s="135">
        <f t="shared" si="91"/>
        <v>1.0690449676496976</v>
      </c>
      <c r="AD112" s="136">
        <f t="shared" si="92"/>
        <v>-0.53452248382484879</v>
      </c>
      <c r="AE112" s="136">
        <f t="shared" si="93"/>
        <v>-0.53452248382484879</v>
      </c>
      <c r="AF112" s="137">
        <f t="shared" si="94"/>
        <v>0</v>
      </c>
      <c r="AG112" s="135">
        <f t="shared" si="95"/>
        <v>0.53452248382484879</v>
      </c>
      <c r="AH112" s="136">
        <f t="shared" si="96"/>
        <v>-2.1380899352993947</v>
      </c>
      <c r="AI112" s="136">
        <f t="shared" si="97"/>
        <v>0</v>
      </c>
      <c r="AJ112" s="137">
        <f t="shared" si="98"/>
        <v>1.6035674514745462</v>
      </c>
      <c r="AK112" s="136">
        <f t="shared" si="99"/>
        <v>0.53452248382484879</v>
      </c>
      <c r="AL112" s="136">
        <f t="shared" si="100"/>
        <v>-1.0690449676496976</v>
      </c>
      <c r="AM112" s="136">
        <f t="shared" si="101"/>
        <v>0</v>
      </c>
      <c r="AN112" s="139">
        <f t="shared" si="102"/>
        <v>0.53452248382484879</v>
      </c>
      <c r="AO112" s="134">
        <f t="shared" si="103"/>
        <v>-0.2672612419124244</v>
      </c>
      <c r="AP112" s="134">
        <f t="shared" si="104"/>
        <v>0.80178372573727319</v>
      </c>
      <c r="AQ112" s="134">
        <f t="shared" si="105"/>
        <v>0.2672612419124244</v>
      </c>
      <c r="AR112" s="135">
        <f t="shared" si="106"/>
        <v>0.2672612419124244</v>
      </c>
      <c r="AS112" s="136">
        <f t="shared" si="107"/>
        <v>0</v>
      </c>
      <c r="AT112" s="137">
        <f t="shared" si="108"/>
        <v>-0.2672612419124244</v>
      </c>
      <c r="AU112" s="134">
        <f t="shared" si="109"/>
        <v>0</v>
      </c>
      <c r="AV112" s="134">
        <f t="shared" si="110"/>
        <v>0</v>
      </c>
      <c r="AW112" s="134">
        <f t="shared" si="111"/>
        <v>0</v>
      </c>
      <c r="AX112" s="135">
        <f t="shared" si="112"/>
        <v>0</v>
      </c>
      <c r="AY112" s="136">
        <f t="shared" si="113"/>
        <v>0</v>
      </c>
      <c r="AZ112" s="137">
        <f t="shared" si="114"/>
        <v>0</v>
      </c>
      <c r="BA112" s="134">
        <f t="shared" si="115"/>
        <v>0</v>
      </c>
      <c r="BB112" s="134">
        <f t="shared" si="116"/>
        <v>0</v>
      </c>
      <c r="BC112" s="134">
        <f t="shared" si="117"/>
        <v>0.2672612419124244</v>
      </c>
      <c r="BD112" s="138">
        <f t="shared" si="118"/>
        <v>-0.1336306209562122</v>
      </c>
      <c r="BE112" s="136">
        <f t="shared" si="119"/>
        <v>0.93541434669348544</v>
      </c>
      <c r="BF112" s="136">
        <f t="shared" si="120"/>
        <v>-0.1336306209562122</v>
      </c>
      <c r="BG112" s="136">
        <f t="shared" si="121"/>
        <v>0.93541434669348544</v>
      </c>
      <c r="BH112" s="135">
        <f t="shared" si="122"/>
        <v>-0.46770717334674272</v>
      </c>
      <c r="BI112" s="136">
        <f t="shared" si="123"/>
        <v>1.6703827619526526</v>
      </c>
      <c r="BJ112" s="136">
        <f t="shared" si="124"/>
        <v>-2.0712746248212892</v>
      </c>
      <c r="BK112" s="137">
        <f t="shared" si="125"/>
        <v>6.6815310478106071E-2</v>
      </c>
      <c r="BL112" s="136">
        <f t="shared" si="126"/>
        <v>-2.0712746248212892</v>
      </c>
      <c r="BM112" s="136">
        <f t="shared" si="127"/>
        <v>6.6815310478106071E-2</v>
      </c>
      <c r="BN112" s="136">
        <f t="shared" si="128"/>
        <v>-0.46770717334674272</v>
      </c>
      <c r="BO112" s="139">
        <f t="shared" si="129"/>
        <v>1.6703827619526526</v>
      </c>
      <c r="BP112" s="130" t="str">
        <f t="shared" si="130"/>
        <v>Другие Правила</v>
      </c>
      <c r="BQ112" s="130" t="str">
        <f t="shared" si="131"/>
        <v>Лети! Беги!</v>
      </c>
      <c r="BR112" s="140">
        <f t="shared" si="132"/>
        <v>0</v>
      </c>
      <c r="BS112" s="141">
        <f t="shared" si="133"/>
        <v>0</v>
      </c>
      <c r="BT112" s="141">
        <f t="shared" si="134"/>
        <v>0</v>
      </c>
      <c r="BU112" s="142">
        <f t="shared" si="135"/>
        <v>0</v>
      </c>
      <c r="BV112" s="140">
        <f t="shared" si="136"/>
        <v>1.0690449676496976</v>
      </c>
      <c r="BW112" s="141">
        <f t="shared" si="137"/>
        <v>-1.0690449676496976</v>
      </c>
      <c r="BX112" s="141">
        <f t="shared" si="138"/>
        <v>-1.0690449676496971</v>
      </c>
      <c r="BY112" s="142">
        <f t="shared" si="139"/>
        <v>1.0690449676496976</v>
      </c>
      <c r="BZ112" s="140">
        <f t="shared" si="140"/>
        <v>3.2071349029490923</v>
      </c>
      <c r="CA112" s="141">
        <f t="shared" si="141"/>
        <v>-5.3452248382484875</v>
      </c>
      <c r="CB112" s="141">
        <f t="shared" si="142"/>
        <v>3.2071349029490923</v>
      </c>
      <c r="CC112" s="142">
        <f t="shared" si="143"/>
        <v>-1.0690449676496976</v>
      </c>
      <c r="CD112" s="140">
        <f t="shared" si="144"/>
        <v>2.1380899352993952</v>
      </c>
      <c r="CE112" s="141">
        <f t="shared" si="145"/>
        <v>-4.2761798705987903</v>
      </c>
      <c r="CF112" s="141">
        <f t="shared" si="146"/>
        <v>-2.1380899352993952</v>
      </c>
      <c r="CG112" s="142">
        <f t="shared" si="147"/>
        <v>4.2761798705987903</v>
      </c>
      <c r="CH112" s="140">
        <f t="shared" si="148"/>
        <v>3.2071349029490923</v>
      </c>
      <c r="CI112" s="141">
        <f t="shared" si="149"/>
        <v>3.2071349029490923</v>
      </c>
      <c r="CJ112" s="141">
        <f t="shared" si="150"/>
        <v>-3.2071349029490923</v>
      </c>
      <c r="CK112" s="142">
        <f t="shared" si="151"/>
        <v>-3.2071349029490928</v>
      </c>
      <c r="CL112" s="142" t="s">
        <v>136</v>
      </c>
      <c r="CM112" s="143">
        <f t="shared" si="152"/>
        <v>0.66815310478106094</v>
      </c>
      <c r="CN112" s="89">
        <f t="shared" si="153"/>
        <v>-0.66815310478106094</v>
      </c>
      <c r="CO112" s="89">
        <f t="shared" si="154"/>
        <v>0.66815310478106094</v>
      </c>
      <c r="CP112" s="89">
        <f t="shared" si="155"/>
        <v>-0.66815310478106094</v>
      </c>
      <c r="CQ112" s="89">
        <f t="shared" si="156"/>
        <v>0.66815310478106094</v>
      </c>
      <c r="CR112" s="89">
        <f t="shared" si="157"/>
        <v>-0.66815310478106094</v>
      </c>
      <c r="CS112" s="89">
        <f t="shared" si="158"/>
        <v>0.66815310478106094</v>
      </c>
      <c r="CT112" s="144">
        <f t="shared" si="159"/>
        <v>-0.66815310478106094</v>
      </c>
      <c r="CU112" s="130" t="str">
        <f t="shared" si="160"/>
        <v>Другие Правила</v>
      </c>
      <c r="CV112" s="130" t="str">
        <f t="shared" si="161"/>
        <v>Лети! Беги!</v>
      </c>
    </row>
    <row r="113" spans="1:100">
      <c r="A113" s="129" t="s">
        <v>666</v>
      </c>
      <c r="B113" s="130" t="s">
        <v>592</v>
      </c>
      <c r="C113" s="130" t="s">
        <v>593</v>
      </c>
      <c r="D113" s="160">
        <f t="shared" si="81"/>
        <v>8.1957373852362028E-2</v>
      </c>
      <c r="E113" s="161">
        <f t="shared" si="82"/>
        <v>9.4566200598879199E-2</v>
      </c>
      <c r="F113" s="162">
        <f t="shared" si="83"/>
        <v>0.24641167033306696</v>
      </c>
      <c r="G113" s="131">
        <f t="shared" si="84"/>
        <v>13</v>
      </c>
      <c r="H113" s="95" t="str">
        <f t="shared" si="85"/>
        <v>ИЭЭ</v>
      </c>
      <c r="I113" s="132">
        <v>0</v>
      </c>
      <c r="J113" s="95">
        <v>1</v>
      </c>
      <c r="K113" s="95">
        <v>1</v>
      </c>
      <c r="L113" s="96">
        <v>-1</v>
      </c>
      <c r="M113" s="95">
        <v>0</v>
      </c>
      <c r="N113" s="97">
        <v>-3</v>
      </c>
      <c r="O113" s="95">
        <v>-1</v>
      </c>
      <c r="P113" s="95">
        <v>1</v>
      </c>
      <c r="Q113" s="95">
        <v>0</v>
      </c>
      <c r="R113" s="96">
        <v>0</v>
      </c>
      <c r="S113" s="95">
        <v>0</v>
      </c>
      <c r="T113" s="97">
        <v>1</v>
      </c>
      <c r="U113" s="96">
        <v>-1</v>
      </c>
      <c r="V113" s="95">
        <v>0</v>
      </c>
      <c r="W113" s="97">
        <v>1</v>
      </c>
      <c r="X113" s="133">
        <f t="shared" si="86"/>
        <v>4.1231056256176606</v>
      </c>
      <c r="Y113" s="138">
        <f t="shared" si="87"/>
        <v>-0.24253562503633297</v>
      </c>
      <c r="Z113" s="136">
        <f t="shared" si="88"/>
        <v>-1.6977493752543307</v>
      </c>
      <c r="AA113" s="136">
        <f t="shared" si="89"/>
        <v>1.212678125181665</v>
      </c>
      <c r="AB113" s="136">
        <f t="shared" si="90"/>
        <v>0.72760687510899891</v>
      </c>
      <c r="AC113" s="135">
        <f t="shared" si="91"/>
        <v>-0.24253562503633297</v>
      </c>
      <c r="AD113" s="136">
        <f t="shared" si="92"/>
        <v>0.24253562503633297</v>
      </c>
      <c r="AE113" s="136">
        <f t="shared" si="93"/>
        <v>-0.72760687510899902</v>
      </c>
      <c r="AF113" s="137">
        <f t="shared" si="94"/>
        <v>-1.212678125181665</v>
      </c>
      <c r="AG113" s="135">
        <f t="shared" si="95"/>
        <v>0.72760687510899891</v>
      </c>
      <c r="AH113" s="136">
        <f t="shared" si="96"/>
        <v>-1.6977493752543311</v>
      </c>
      <c r="AI113" s="136">
        <f t="shared" si="97"/>
        <v>0.24253562503633297</v>
      </c>
      <c r="AJ113" s="137">
        <f t="shared" si="98"/>
        <v>0.72760687510899891</v>
      </c>
      <c r="AK113" s="136">
        <f t="shared" si="99"/>
        <v>1.6977493752543307</v>
      </c>
      <c r="AL113" s="136">
        <f t="shared" si="100"/>
        <v>1.212678125181665</v>
      </c>
      <c r="AM113" s="136">
        <f t="shared" si="101"/>
        <v>-0.72760687510899891</v>
      </c>
      <c r="AN113" s="139">
        <f t="shared" si="102"/>
        <v>-0.24253562503633297</v>
      </c>
      <c r="AO113" s="134">
        <f t="shared" si="103"/>
        <v>0</v>
      </c>
      <c r="AP113" s="134">
        <f t="shared" si="104"/>
        <v>0.24253562503633297</v>
      </c>
      <c r="AQ113" s="134">
        <f t="shared" si="105"/>
        <v>0.24253562503633297</v>
      </c>
      <c r="AR113" s="135">
        <f t="shared" si="106"/>
        <v>-0.24253562503633297</v>
      </c>
      <c r="AS113" s="136">
        <f t="shared" si="107"/>
        <v>0</v>
      </c>
      <c r="AT113" s="137">
        <f t="shared" si="108"/>
        <v>-0.72760687510899891</v>
      </c>
      <c r="AU113" s="134">
        <f t="shared" si="109"/>
        <v>-0.24253562503633297</v>
      </c>
      <c r="AV113" s="134">
        <f t="shared" si="110"/>
        <v>0.24253562503633297</v>
      </c>
      <c r="AW113" s="134">
        <f t="shared" si="111"/>
        <v>0</v>
      </c>
      <c r="AX113" s="135">
        <f t="shared" si="112"/>
        <v>0</v>
      </c>
      <c r="AY113" s="136">
        <f t="shared" si="113"/>
        <v>0</v>
      </c>
      <c r="AZ113" s="137">
        <f t="shared" si="114"/>
        <v>0.24253562503633297</v>
      </c>
      <c r="BA113" s="134">
        <f t="shared" si="115"/>
        <v>-0.24253562503633297</v>
      </c>
      <c r="BB113" s="134">
        <f t="shared" si="116"/>
        <v>0</v>
      </c>
      <c r="BC113" s="134">
        <f t="shared" si="117"/>
        <v>0.24253562503633297</v>
      </c>
      <c r="BD113" s="138">
        <f t="shared" si="118"/>
        <v>-0.60633906259083248</v>
      </c>
      <c r="BE113" s="136">
        <f t="shared" si="119"/>
        <v>1.3339459376998315</v>
      </c>
      <c r="BF113" s="136">
        <f t="shared" si="120"/>
        <v>0.84887468762716534</v>
      </c>
      <c r="BG113" s="136">
        <f t="shared" si="121"/>
        <v>-0.12126781251816643</v>
      </c>
      <c r="BH113" s="135">
        <f t="shared" si="122"/>
        <v>-1.8796510940315803</v>
      </c>
      <c r="BI113" s="136">
        <f t="shared" si="123"/>
        <v>6.063390625908327E-2</v>
      </c>
      <c r="BJ113" s="136">
        <f t="shared" si="124"/>
        <v>1.0307764064044151</v>
      </c>
      <c r="BK113" s="137">
        <f t="shared" si="125"/>
        <v>6.063390625908327E-2</v>
      </c>
      <c r="BL113" s="136">
        <f t="shared" si="126"/>
        <v>-2.6072579691405795</v>
      </c>
      <c r="BM113" s="136">
        <f t="shared" si="127"/>
        <v>-2.1221867190679138</v>
      </c>
      <c r="BN113" s="136">
        <f t="shared" si="128"/>
        <v>1.7583832815134142</v>
      </c>
      <c r="BO113" s="139">
        <f t="shared" si="129"/>
        <v>2.2434545315860799</v>
      </c>
      <c r="BP113" s="130" t="str">
        <f t="shared" si="130"/>
        <v>Дюна</v>
      </c>
      <c r="BQ113" s="130" t="str">
        <f t="shared" si="131"/>
        <v>Коммунальная квартира</v>
      </c>
      <c r="BR113" s="140">
        <f t="shared" si="132"/>
        <v>0</v>
      </c>
      <c r="BS113" s="141">
        <f t="shared" si="133"/>
        <v>-1.940285000290664</v>
      </c>
      <c r="BT113" s="141">
        <f t="shared" si="134"/>
        <v>0</v>
      </c>
      <c r="BU113" s="142">
        <f t="shared" si="135"/>
        <v>1.9402850002906638</v>
      </c>
      <c r="BV113" s="140">
        <f t="shared" si="136"/>
        <v>-0.97014250014533177</v>
      </c>
      <c r="BW113" s="141">
        <f t="shared" si="137"/>
        <v>0.97014250014533165</v>
      </c>
      <c r="BX113" s="141">
        <f t="shared" si="138"/>
        <v>0.97014250014533143</v>
      </c>
      <c r="BY113" s="142">
        <f t="shared" si="139"/>
        <v>-0.97014250014533188</v>
      </c>
      <c r="BZ113" s="140">
        <f t="shared" si="140"/>
        <v>1.9402850002906638</v>
      </c>
      <c r="CA113" s="141">
        <f t="shared" si="141"/>
        <v>-1.9402850002906638</v>
      </c>
      <c r="CB113" s="141">
        <f t="shared" si="142"/>
        <v>0</v>
      </c>
      <c r="CC113" s="142">
        <f t="shared" si="143"/>
        <v>0</v>
      </c>
      <c r="CD113" s="140">
        <f t="shared" si="144"/>
        <v>1.9402850002906635</v>
      </c>
      <c r="CE113" s="141">
        <f t="shared" si="145"/>
        <v>0</v>
      </c>
      <c r="CF113" s="141">
        <f t="shared" si="146"/>
        <v>-1.9402850002906633</v>
      </c>
      <c r="CG113" s="142">
        <f t="shared" si="147"/>
        <v>0</v>
      </c>
      <c r="CH113" s="140">
        <f t="shared" si="148"/>
        <v>0.97014250014533199</v>
      </c>
      <c r="CI113" s="141">
        <f t="shared" si="149"/>
        <v>0.97014250014533154</v>
      </c>
      <c r="CJ113" s="141">
        <f t="shared" si="150"/>
        <v>-0.97014250014533199</v>
      </c>
      <c r="CK113" s="142">
        <f t="shared" si="151"/>
        <v>-0.97014250014533188</v>
      </c>
      <c r="CL113" s="142" t="s">
        <v>136</v>
      </c>
      <c r="CM113" s="143">
        <f t="shared" si="152"/>
        <v>1.212678125181665</v>
      </c>
      <c r="CN113" s="89">
        <f t="shared" si="153"/>
        <v>-1.212678125181665</v>
      </c>
      <c r="CO113" s="89">
        <f t="shared" si="154"/>
        <v>-1.212678125181665</v>
      </c>
      <c r="CP113" s="89">
        <f t="shared" si="155"/>
        <v>-1.212678125181665</v>
      </c>
      <c r="CQ113" s="89">
        <f t="shared" si="156"/>
        <v>1.212678125181665</v>
      </c>
      <c r="CR113" s="89">
        <f t="shared" si="157"/>
        <v>-1.212678125181665</v>
      </c>
      <c r="CS113" s="89">
        <f t="shared" si="158"/>
        <v>1.212678125181665</v>
      </c>
      <c r="CT113" s="144">
        <f t="shared" si="159"/>
        <v>1.212678125181665</v>
      </c>
      <c r="CU113" s="130" t="str">
        <f t="shared" si="160"/>
        <v>Дюна</v>
      </c>
      <c r="CV113" s="130" t="str">
        <f t="shared" si="161"/>
        <v>Коммунальная квартира</v>
      </c>
    </row>
    <row r="114" spans="1:100">
      <c r="A114" s="145" t="s">
        <v>208</v>
      </c>
      <c r="B114" s="130" t="s">
        <v>209</v>
      </c>
      <c r="C114" s="130" t="s">
        <v>210</v>
      </c>
      <c r="D114" s="160">
        <f t="shared" si="81"/>
        <v>0.40978686926181018</v>
      </c>
      <c r="E114" s="161">
        <f t="shared" si="82"/>
        <v>-1.2608826746517227E-2</v>
      </c>
      <c r="F114" s="162">
        <f t="shared" si="83"/>
        <v>0.78407713375207055</v>
      </c>
      <c r="G114" s="131">
        <f t="shared" si="84"/>
        <v>7</v>
      </c>
      <c r="H114" s="95" t="str">
        <f t="shared" si="85"/>
        <v>ИЭИ</v>
      </c>
      <c r="I114" s="132">
        <v>0</v>
      </c>
      <c r="J114" s="95">
        <v>-1</v>
      </c>
      <c r="K114" s="95">
        <v>1</v>
      </c>
      <c r="L114" s="96">
        <v>-3</v>
      </c>
      <c r="M114" s="95">
        <v>2</v>
      </c>
      <c r="N114" s="97">
        <v>0</v>
      </c>
      <c r="O114" s="95">
        <v>1</v>
      </c>
      <c r="P114" s="95">
        <v>0</v>
      </c>
      <c r="Q114" s="95">
        <v>0</v>
      </c>
      <c r="R114" s="96">
        <v>0</v>
      </c>
      <c r="S114" s="95">
        <v>0</v>
      </c>
      <c r="T114" s="97">
        <v>0</v>
      </c>
      <c r="U114" s="96">
        <v>-1</v>
      </c>
      <c r="V114" s="95">
        <v>0</v>
      </c>
      <c r="W114" s="97">
        <v>0</v>
      </c>
      <c r="X114" s="133">
        <f t="shared" si="86"/>
        <v>4.1231056256176606</v>
      </c>
      <c r="Y114" s="138">
        <f t="shared" si="87"/>
        <v>-0.24253562503633297</v>
      </c>
      <c r="Z114" s="136">
        <f t="shared" si="88"/>
        <v>0.24253562503633297</v>
      </c>
      <c r="AA114" s="136">
        <f t="shared" si="89"/>
        <v>1.212678125181665</v>
      </c>
      <c r="AB114" s="136">
        <f t="shared" si="90"/>
        <v>-0.24253562503633297</v>
      </c>
      <c r="AC114" s="135">
        <f t="shared" si="91"/>
        <v>-1.212678125181665</v>
      </c>
      <c r="AD114" s="136">
        <f t="shared" si="92"/>
        <v>-0.72760687510899902</v>
      </c>
      <c r="AE114" s="136">
        <f t="shared" si="93"/>
        <v>2.1828206253269968</v>
      </c>
      <c r="AF114" s="137">
        <f t="shared" si="94"/>
        <v>0.72760687510899891</v>
      </c>
      <c r="AG114" s="135">
        <f t="shared" si="95"/>
        <v>0.24253562503633297</v>
      </c>
      <c r="AH114" s="136">
        <f t="shared" si="96"/>
        <v>-0.24253562503633297</v>
      </c>
      <c r="AI114" s="136">
        <f t="shared" si="97"/>
        <v>-0.24253562503633297</v>
      </c>
      <c r="AJ114" s="137">
        <f t="shared" si="98"/>
        <v>-0.72760687510899902</v>
      </c>
      <c r="AK114" s="136">
        <f t="shared" si="99"/>
        <v>1.212678125181665</v>
      </c>
      <c r="AL114" s="136">
        <f t="shared" si="100"/>
        <v>0.72760687510899902</v>
      </c>
      <c r="AM114" s="136">
        <f t="shared" si="101"/>
        <v>-1.212678125181665</v>
      </c>
      <c r="AN114" s="139">
        <f t="shared" si="102"/>
        <v>-1.6977493752543307</v>
      </c>
      <c r="AO114" s="134">
        <f t="shared" si="103"/>
        <v>0</v>
      </c>
      <c r="AP114" s="134">
        <f t="shared" si="104"/>
        <v>-0.24253562503633297</v>
      </c>
      <c r="AQ114" s="134">
        <f t="shared" si="105"/>
        <v>0.24253562503633297</v>
      </c>
      <c r="AR114" s="135">
        <f t="shared" si="106"/>
        <v>-0.72760687510899891</v>
      </c>
      <c r="AS114" s="136">
        <f t="shared" si="107"/>
        <v>0.48507125007266594</v>
      </c>
      <c r="AT114" s="137">
        <f t="shared" si="108"/>
        <v>0</v>
      </c>
      <c r="AU114" s="134">
        <f t="shared" si="109"/>
        <v>0.24253562503633297</v>
      </c>
      <c r="AV114" s="134">
        <f t="shared" si="110"/>
        <v>0</v>
      </c>
      <c r="AW114" s="134">
        <f t="shared" si="111"/>
        <v>0</v>
      </c>
      <c r="AX114" s="135">
        <f t="shared" si="112"/>
        <v>0</v>
      </c>
      <c r="AY114" s="136">
        <f t="shared" si="113"/>
        <v>0</v>
      </c>
      <c r="AZ114" s="137">
        <f t="shared" si="114"/>
        <v>0</v>
      </c>
      <c r="BA114" s="134">
        <f t="shared" si="115"/>
        <v>-0.24253562503633297</v>
      </c>
      <c r="BB114" s="134">
        <f t="shared" si="116"/>
        <v>0</v>
      </c>
      <c r="BC114" s="134">
        <f t="shared" si="117"/>
        <v>0</v>
      </c>
      <c r="BD114" s="138">
        <f t="shared" si="118"/>
        <v>2.0615528128088303</v>
      </c>
      <c r="BE114" s="136">
        <f t="shared" si="119"/>
        <v>1.5764815627361644</v>
      </c>
      <c r="BF114" s="136">
        <f t="shared" si="120"/>
        <v>-0.84887468762716534</v>
      </c>
      <c r="BG114" s="136">
        <f t="shared" si="121"/>
        <v>-1.3339459376998313</v>
      </c>
      <c r="BH114" s="135">
        <f t="shared" si="122"/>
        <v>-1.394579843958915</v>
      </c>
      <c r="BI114" s="136">
        <f t="shared" si="123"/>
        <v>-3.3348648442495783</v>
      </c>
      <c r="BJ114" s="136">
        <f t="shared" si="124"/>
        <v>1.5158476564770811</v>
      </c>
      <c r="BK114" s="137">
        <f t="shared" si="125"/>
        <v>2.485990156622413</v>
      </c>
      <c r="BL114" s="136">
        <f t="shared" si="126"/>
        <v>6.0633906259083242E-2</v>
      </c>
      <c r="BM114" s="136">
        <f t="shared" si="127"/>
        <v>-0.42443734381358267</v>
      </c>
      <c r="BN114" s="136">
        <f t="shared" si="128"/>
        <v>6.0633906259083242E-2</v>
      </c>
      <c r="BO114" s="139">
        <f t="shared" si="129"/>
        <v>-0.42443734381358267</v>
      </c>
      <c r="BP114" s="130" t="str">
        <f t="shared" si="130"/>
        <v>Ева Польна</v>
      </c>
      <c r="BQ114" s="130" t="str">
        <f t="shared" si="131"/>
        <v>Весь мир на ладони моей</v>
      </c>
      <c r="BR114" s="140">
        <f t="shared" si="132"/>
        <v>0.97014250014533199</v>
      </c>
      <c r="BS114" s="141">
        <f t="shared" si="133"/>
        <v>0.97014250014533177</v>
      </c>
      <c r="BT114" s="141">
        <f t="shared" si="134"/>
        <v>-0.97014250014533199</v>
      </c>
      <c r="BU114" s="142">
        <f t="shared" si="135"/>
        <v>-0.97014250014533165</v>
      </c>
      <c r="BV114" s="140">
        <f t="shared" si="136"/>
        <v>-0.97014250014533199</v>
      </c>
      <c r="BW114" s="141">
        <f t="shared" si="137"/>
        <v>4.8507125007266598</v>
      </c>
      <c r="BX114" s="141">
        <f t="shared" si="138"/>
        <v>0.97014250014533199</v>
      </c>
      <c r="BY114" s="142">
        <f t="shared" si="139"/>
        <v>-4.8507125007266598</v>
      </c>
      <c r="BZ114" s="140">
        <f t="shared" si="140"/>
        <v>0</v>
      </c>
      <c r="CA114" s="141">
        <f t="shared" si="141"/>
        <v>0</v>
      </c>
      <c r="CB114" s="141">
        <f t="shared" si="142"/>
        <v>-1.9402850002906638</v>
      </c>
      <c r="CC114" s="142">
        <f t="shared" si="143"/>
        <v>1.9402850002906638</v>
      </c>
      <c r="CD114" s="140">
        <f t="shared" si="144"/>
        <v>1.9402850002906638</v>
      </c>
      <c r="CE114" s="141">
        <f t="shared" si="145"/>
        <v>3.8805700005813275</v>
      </c>
      <c r="CF114" s="141">
        <f t="shared" si="146"/>
        <v>-1.940285000290664</v>
      </c>
      <c r="CG114" s="142">
        <f t="shared" si="147"/>
        <v>-3.8805700005813275</v>
      </c>
      <c r="CH114" s="140">
        <f t="shared" si="148"/>
        <v>-2.9104275004359956</v>
      </c>
      <c r="CI114" s="141">
        <f t="shared" si="149"/>
        <v>0.97014250014533188</v>
      </c>
      <c r="CJ114" s="141">
        <f t="shared" si="150"/>
        <v>-0.97014250014533199</v>
      </c>
      <c r="CK114" s="142">
        <f t="shared" si="151"/>
        <v>2.9104275004359961</v>
      </c>
      <c r="CL114" s="142" t="s">
        <v>136</v>
      </c>
      <c r="CM114" s="143">
        <f t="shared" si="152"/>
        <v>1.212678125181665</v>
      </c>
      <c r="CN114" s="89">
        <f t="shared" si="153"/>
        <v>0</v>
      </c>
      <c r="CO114" s="89">
        <f t="shared" si="154"/>
        <v>1.212678125181665</v>
      </c>
      <c r="CP114" s="89">
        <f t="shared" si="155"/>
        <v>0</v>
      </c>
      <c r="CQ114" s="89">
        <f t="shared" si="156"/>
        <v>0</v>
      </c>
      <c r="CR114" s="89">
        <f t="shared" si="157"/>
        <v>-1.212678125181665</v>
      </c>
      <c r="CS114" s="89">
        <f t="shared" si="158"/>
        <v>0</v>
      </c>
      <c r="CT114" s="144">
        <f t="shared" si="159"/>
        <v>-1.212678125181665</v>
      </c>
      <c r="CU114" s="130" t="str">
        <f t="shared" si="160"/>
        <v>Ева Польна</v>
      </c>
      <c r="CV114" s="130" t="str">
        <f t="shared" si="161"/>
        <v>Весь мир на ладони моей</v>
      </c>
    </row>
    <row r="115" spans="1:100">
      <c r="A115" s="129" t="s">
        <v>113</v>
      </c>
      <c r="B115" s="130" t="s">
        <v>114</v>
      </c>
      <c r="C115" s="130" t="s">
        <v>115</v>
      </c>
      <c r="D115" s="160">
        <f t="shared" si="81"/>
        <v>0.47652079920195733</v>
      </c>
      <c r="E115" s="161">
        <f t="shared" si="82"/>
        <v>5.3692484417121988E-2</v>
      </c>
      <c r="F115" s="162">
        <f t="shared" si="83"/>
        <v>0.80278583511876178</v>
      </c>
      <c r="G115" s="131">
        <f t="shared" si="84"/>
        <v>1</v>
      </c>
      <c r="H115" s="95" t="str">
        <f t="shared" si="85"/>
        <v>ИЛЭ</v>
      </c>
      <c r="I115" s="132">
        <v>0</v>
      </c>
      <c r="J115" s="95">
        <v>3</v>
      </c>
      <c r="K115" s="95">
        <v>1</v>
      </c>
      <c r="L115" s="96">
        <v>0</v>
      </c>
      <c r="M115" s="95">
        <v>0</v>
      </c>
      <c r="N115" s="97">
        <v>-1</v>
      </c>
      <c r="O115" s="95">
        <v>0</v>
      </c>
      <c r="P115" s="95">
        <v>1</v>
      </c>
      <c r="Q115" s="95">
        <v>1</v>
      </c>
      <c r="R115" s="96">
        <v>0</v>
      </c>
      <c r="S115" s="95">
        <v>0</v>
      </c>
      <c r="T115" s="97">
        <v>0</v>
      </c>
      <c r="U115" s="96">
        <v>-1</v>
      </c>
      <c r="V115" s="95">
        <v>0</v>
      </c>
      <c r="W115" s="97">
        <v>1</v>
      </c>
      <c r="X115" s="133">
        <f t="shared" si="86"/>
        <v>3.872983346207417</v>
      </c>
      <c r="Y115" s="138">
        <f t="shared" si="87"/>
        <v>1.2909944487358054</v>
      </c>
      <c r="Z115" s="136">
        <f t="shared" si="88"/>
        <v>-0.77459666924148329</v>
      </c>
      <c r="AA115" s="136">
        <f t="shared" si="89"/>
        <v>0.25819888974716099</v>
      </c>
      <c r="AB115" s="136">
        <f t="shared" si="90"/>
        <v>1.2909944487358054</v>
      </c>
      <c r="AC115" s="135">
        <f t="shared" si="91"/>
        <v>0.2581988897471611</v>
      </c>
      <c r="AD115" s="136">
        <f t="shared" si="92"/>
        <v>-0.77459666924148329</v>
      </c>
      <c r="AE115" s="136">
        <f t="shared" si="93"/>
        <v>-0.77459666924148329</v>
      </c>
      <c r="AF115" s="137">
        <f t="shared" si="94"/>
        <v>-0.77459666924148318</v>
      </c>
      <c r="AG115" s="135">
        <f t="shared" si="95"/>
        <v>1.2909944487358054</v>
      </c>
      <c r="AH115" s="136">
        <f t="shared" si="96"/>
        <v>-1.8073922282301274</v>
      </c>
      <c r="AI115" s="136">
        <f t="shared" si="97"/>
        <v>-0.7745966692414834</v>
      </c>
      <c r="AJ115" s="137">
        <f t="shared" si="98"/>
        <v>1.2909944487358054</v>
      </c>
      <c r="AK115" s="136">
        <f t="shared" si="99"/>
        <v>1.2909944487358054</v>
      </c>
      <c r="AL115" s="136">
        <f t="shared" si="100"/>
        <v>-0.77459666924148329</v>
      </c>
      <c r="AM115" s="136">
        <f t="shared" si="101"/>
        <v>-0.77459666924148329</v>
      </c>
      <c r="AN115" s="139">
        <f t="shared" si="102"/>
        <v>0.25819888974716121</v>
      </c>
      <c r="AO115" s="134">
        <f t="shared" si="103"/>
        <v>0</v>
      </c>
      <c r="AP115" s="134">
        <f t="shared" si="104"/>
        <v>0.7745966692414834</v>
      </c>
      <c r="AQ115" s="134">
        <f t="shared" si="105"/>
        <v>0.2581988897471611</v>
      </c>
      <c r="AR115" s="135">
        <f t="shared" si="106"/>
        <v>0</v>
      </c>
      <c r="AS115" s="136">
        <f t="shared" si="107"/>
        <v>0</v>
      </c>
      <c r="AT115" s="137">
        <f t="shared" si="108"/>
        <v>-0.2581988897471611</v>
      </c>
      <c r="AU115" s="134">
        <f t="shared" si="109"/>
        <v>0</v>
      </c>
      <c r="AV115" s="134">
        <f t="shared" si="110"/>
        <v>0.2581988897471611</v>
      </c>
      <c r="AW115" s="134">
        <f t="shared" si="111"/>
        <v>0.2581988897471611</v>
      </c>
      <c r="AX115" s="135">
        <f t="shared" si="112"/>
        <v>0</v>
      </c>
      <c r="AY115" s="136">
        <f t="shared" si="113"/>
        <v>0</v>
      </c>
      <c r="AZ115" s="137">
        <f t="shared" si="114"/>
        <v>0</v>
      </c>
      <c r="BA115" s="134">
        <f t="shared" si="115"/>
        <v>-0.2581988897471611</v>
      </c>
      <c r="BB115" s="134">
        <f t="shared" si="116"/>
        <v>0</v>
      </c>
      <c r="BC115" s="134">
        <f t="shared" si="117"/>
        <v>0.2581988897471611</v>
      </c>
      <c r="BD115" s="138">
        <f t="shared" si="118"/>
        <v>-1.1618950038622251</v>
      </c>
      <c r="BE115" s="136">
        <f t="shared" si="119"/>
        <v>1.9364916731037085</v>
      </c>
      <c r="BF115" s="136">
        <f t="shared" si="120"/>
        <v>0.38729833462074154</v>
      </c>
      <c r="BG115" s="136">
        <f t="shared" si="121"/>
        <v>0.38729833462074181</v>
      </c>
      <c r="BH115" s="135">
        <f t="shared" si="122"/>
        <v>-0.96824583655185426</v>
      </c>
      <c r="BI115" s="136">
        <f t="shared" si="123"/>
        <v>0.58094750193111255</v>
      </c>
      <c r="BJ115" s="136">
        <f t="shared" si="124"/>
        <v>-0.96824583655185426</v>
      </c>
      <c r="BK115" s="137">
        <f t="shared" si="125"/>
        <v>0.58094750193111255</v>
      </c>
      <c r="BL115" s="136">
        <f t="shared" si="126"/>
        <v>-0.96824583655185414</v>
      </c>
      <c r="BM115" s="136">
        <f t="shared" si="127"/>
        <v>-0.96824583655185403</v>
      </c>
      <c r="BN115" s="136">
        <f t="shared" si="128"/>
        <v>-0.96824583655185426</v>
      </c>
      <c r="BO115" s="139">
        <f t="shared" si="129"/>
        <v>2.1301408404140791</v>
      </c>
      <c r="BP115" s="130" t="str">
        <f t="shared" si="130"/>
        <v>Ёлка</v>
      </c>
      <c r="BQ115" s="130" t="str">
        <f t="shared" si="131"/>
        <v>На воздушном шаре</v>
      </c>
      <c r="BR115" s="140">
        <f t="shared" si="132"/>
        <v>2.0655911179772883</v>
      </c>
      <c r="BS115" s="141">
        <f t="shared" si="133"/>
        <v>-2.0655911179772888</v>
      </c>
      <c r="BT115" s="141">
        <f t="shared" si="134"/>
        <v>0</v>
      </c>
      <c r="BU115" s="142">
        <f t="shared" si="135"/>
        <v>0</v>
      </c>
      <c r="BV115" s="140">
        <f t="shared" si="136"/>
        <v>1.0327955589886439</v>
      </c>
      <c r="BW115" s="141">
        <f t="shared" si="137"/>
        <v>-1.0327955589886444</v>
      </c>
      <c r="BX115" s="141">
        <f t="shared" si="138"/>
        <v>1.0327955589886444</v>
      </c>
      <c r="BY115" s="142">
        <f t="shared" si="139"/>
        <v>-1.0327955589886442</v>
      </c>
      <c r="BZ115" s="140">
        <f t="shared" si="140"/>
        <v>4.1311822359545776</v>
      </c>
      <c r="CA115" s="141">
        <f t="shared" si="141"/>
        <v>-4.1311822359545776</v>
      </c>
      <c r="CB115" s="141">
        <f t="shared" si="142"/>
        <v>2.0655911179772888</v>
      </c>
      <c r="CC115" s="142">
        <f t="shared" si="143"/>
        <v>-2.0655911179772892</v>
      </c>
      <c r="CD115" s="140">
        <f t="shared" si="144"/>
        <v>3.0983866769659327</v>
      </c>
      <c r="CE115" s="141">
        <f t="shared" si="145"/>
        <v>-3.0983866769659332</v>
      </c>
      <c r="CF115" s="141">
        <f t="shared" si="146"/>
        <v>-3.0983866769659336</v>
      </c>
      <c r="CG115" s="142">
        <f t="shared" si="147"/>
        <v>3.0983866769659327</v>
      </c>
      <c r="CH115" s="140">
        <f t="shared" si="148"/>
        <v>3.0983866769659327</v>
      </c>
      <c r="CI115" s="141">
        <f t="shared" si="149"/>
        <v>3.0983866769659327</v>
      </c>
      <c r="CJ115" s="141">
        <f t="shared" si="150"/>
        <v>-3.0983866769659332</v>
      </c>
      <c r="CK115" s="142">
        <f t="shared" si="151"/>
        <v>-3.0983866769659336</v>
      </c>
      <c r="CL115" s="142" t="s">
        <v>136</v>
      </c>
      <c r="CM115" s="143">
        <f t="shared" si="152"/>
        <v>1.9364916731037081</v>
      </c>
      <c r="CN115" s="89">
        <f t="shared" si="153"/>
        <v>0.64549722436790269</v>
      </c>
      <c r="CO115" s="89">
        <f t="shared" si="154"/>
        <v>-0.64549722436790269</v>
      </c>
      <c r="CP115" s="89">
        <f t="shared" si="155"/>
        <v>-1.9364916731037081</v>
      </c>
      <c r="CQ115" s="89">
        <f t="shared" si="156"/>
        <v>0.64549722436790269</v>
      </c>
      <c r="CR115" s="89">
        <f t="shared" si="157"/>
        <v>-0.64549722436790269</v>
      </c>
      <c r="CS115" s="89">
        <f t="shared" si="158"/>
        <v>0.64549722436790269</v>
      </c>
      <c r="CT115" s="144">
        <f t="shared" si="159"/>
        <v>-0.64549722436790269</v>
      </c>
      <c r="CU115" s="130" t="str">
        <f t="shared" si="160"/>
        <v>Ёлка</v>
      </c>
      <c r="CV115" s="130" t="str">
        <f t="shared" si="161"/>
        <v>На воздушном шаре</v>
      </c>
    </row>
    <row r="116" spans="1:100">
      <c r="A116" s="129" t="s">
        <v>649</v>
      </c>
      <c r="B116" s="130" t="s">
        <v>562</v>
      </c>
      <c r="C116" s="130" t="s">
        <v>563</v>
      </c>
      <c r="D116" s="160">
        <f t="shared" si="81"/>
        <v>-0.63684717501479449</v>
      </c>
      <c r="E116" s="161">
        <f t="shared" si="82"/>
        <v>-6.4984405613754542E-2</v>
      </c>
      <c r="F116" s="162">
        <f t="shared" si="83"/>
        <v>-0.85010386419875217</v>
      </c>
      <c r="G116" s="131">
        <f t="shared" si="84"/>
        <v>10</v>
      </c>
      <c r="H116" s="95" t="str">
        <f t="shared" si="85"/>
        <v>ЭСИ</v>
      </c>
      <c r="I116" s="132">
        <v>0</v>
      </c>
      <c r="J116" s="95">
        <v>-2</v>
      </c>
      <c r="K116" s="95">
        <v>-2</v>
      </c>
      <c r="L116" s="96">
        <v>-2</v>
      </c>
      <c r="M116" s="95">
        <v>-1</v>
      </c>
      <c r="N116" s="97">
        <v>1</v>
      </c>
      <c r="O116" s="95">
        <v>0</v>
      </c>
      <c r="P116" s="95">
        <v>0</v>
      </c>
      <c r="Q116" s="95">
        <v>-1</v>
      </c>
      <c r="R116" s="96">
        <v>0</v>
      </c>
      <c r="S116" s="95">
        <v>0</v>
      </c>
      <c r="T116" s="97">
        <v>0</v>
      </c>
      <c r="U116" s="96">
        <v>0</v>
      </c>
      <c r="V116" s="95">
        <v>0</v>
      </c>
      <c r="W116" s="97">
        <v>-1</v>
      </c>
      <c r="X116" s="133">
        <f t="shared" si="86"/>
        <v>4</v>
      </c>
      <c r="Y116" s="138">
        <f t="shared" si="87"/>
        <v>-2</v>
      </c>
      <c r="Z116" s="136">
        <f t="shared" si="88"/>
        <v>0.5</v>
      </c>
      <c r="AA116" s="136">
        <f t="shared" si="89"/>
        <v>0.5</v>
      </c>
      <c r="AB116" s="136">
        <f t="shared" si="90"/>
        <v>0</v>
      </c>
      <c r="AC116" s="135">
        <f t="shared" si="91"/>
        <v>-1</v>
      </c>
      <c r="AD116" s="136">
        <f t="shared" si="92"/>
        <v>0.5</v>
      </c>
      <c r="AE116" s="136">
        <f t="shared" si="93"/>
        <v>0.5</v>
      </c>
      <c r="AF116" s="137">
        <f t="shared" si="94"/>
        <v>1</v>
      </c>
      <c r="AG116" s="135">
        <f t="shared" si="95"/>
        <v>-0.5</v>
      </c>
      <c r="AH116" s="136">
        <f t="shared" si="96"/>
        <v>2</v>
      </c>
      <c r="AI116" s="136">
        <f t="shared" si="97"/>
        <v>-1</v>
      </c>
      <c r="AJ116" s="137">
        <f t="shared" si="98"/>
        <v>-1.5</v>
      </c>
      <c r="AK116" s="136">
        <f t="shared" si="99"/>
        <v>-0.5</v>
      </c>
      <c r="AL116" s="136">
        <f t="shared" si="100"/>
        <v>1</v>
      </c>
      <c r="AM116" s="136">
        <f t="shared" si="101"/>
        <v>0</v>
      </c>
      <c r="AN116" s="139">
        <f t="shared" si="102"/>
        <v>0.5</v>
      </c>
      <c r="AO116" s="134">
        <f t="shared" si="103"/>
        <v>0</v>
      </c>
      <c r="AP116" s="134">
        <f t="shared" si="104"/>
        <v>-0.5</v>
      </c>
      <c r="AQ116" s="134">
        <f t="shared" si="105"/>
        <v>-0.5</v>
      </c>
      <c r="AR116" s="135">
        <f t="shared" si="106"/>
        <v>-0.5</v>
      </c>
      <c r="AS116" s="136">
        <f t="shared" si="107"/>
        <v>-0.25</v>
      </c>
      <c r="AT116" s="137">
        <f t="shared" si="108"/>
        <v>0.25</v>
      </c>
      <c r="AU116" s="134">
        <f t="shared" si="109"/>
        <v>0</v>
      </c>
      <c r="AV116" s="134">
        <f t="shared" si="110"/>
        <v>0</v>
      </c>
      <c r="AW116" s="134">
        <f t="shared" si="111"/>
        <v>-0.25</v>
      </c>
      <c r="AX116" s="135">
        <f t="shared" si="112"/>
        <v>0</v>
      </c>
      <c r="AY116" s="136">
        <f t="shared" si="113"/>
        <v>0</v>
      </c>
      <c r="AZ116" s="137">
        <f t="shared" si="114"/>
        <v>0</v>
      </c>
      <c r="BA116" s="134">
        <f t="shared" si="115"/>
        <v>0</v>
      </c>
      <c r="BB116" s="134">
        <f t="shared" si="116"/>
        <v>0</v>
      </c>
      <c r="BC116" s="134">
        <f t="shared" si="117"/>
        <v>-0.25</v>
      </c>
      <c r="BD116" s="138">
        <f t="shared" si="118"/>
        <v>-1</v>
      </c>
      <c r="BE116" s="136">
        <f t="shared" si="119"/>
        <v>-2</v>
      </c>
      <c r="BF116" s="136">
        <f t="shared" si="120"/>
        <v>0.5</v>
      </c>
      <c r="BG116" s="136">
        <f t="shared" si="121"/>
        <v>-0.5</v>
      </c>
      <c r="BH116" s="135">
        <f t="shared" si="122"/>
        <v>-0.625</v>
      </c>
      <c r="BI116" s="136">
        <f t="shared" si="123"/>
        <v>-1.625</v>
      </c>
      <c r="BJ116" s="136">
        <f t="shared" si="124"/>
        <v>2.375</v>
      </c>
      <c r="BK116" s="137">
        <f t="shared" si="125"/>
        <v>1.375</v>
      </c>
      <c r="BL116" s="136">
        <f t="shared" si="126"/>
        <v>0.875</v>
      </c>
      <c r="BM116" s="136">
        <f t="shared" si="127"/>
        <v>1.375</v>
      </c>
      <c r="BN116" s="136">
        <f t="shared" si="128"/>
        <v>0.875</v>
      </c>
      <c r="BO116" s="139">
        <f t="shared" si="129"/>
        <v>-1.625</v>
      </c>
      <c r="BP116" s="130" t="str">
        <f t="shared" si="130"/>
        <v>Жанна Агузарова и Браво</v>
      </c>
      <c r="BQ116" s="130" t="str">
        <f t="shared" si="131"/>
        <v>Старый отель</v>
      </c>
      <c r="BR116" s="140">
        <f t="shared" si="132"/>
        <v>-1</v>
      </c>
      <c r="BS116" s="141">
        <f t="shared" si="133"/>
        <v>1</v>
      </c>
      <c r="BT116" s="141">
        <f t="shared" si="134"/>
        <v>-1</v>
      </c>
      <c r="BU116" s="142">
        <f t="shared" si="135"/>
        <v>1</v>
      </c>
      <c r="BV116" s="140">
        <f t="shared" si="136"/>
        <v>-4</v>
      </c>
      <c r="BW116" s="141">
        <f t="shared" si="137"/>
        <v>2</v>
      </c>
      <c r="BX116" s="141">
        <f t="shared" si="138"/>
        <v>2</v>
      </c>
      <c r="BY116" s="142">
        <f t="shared" si="139"/>
        <v>0</v>
      </c>
      <c r="BZ116" s="140">
        <f t="shared" si="140"/>
        <v>-4</v>
      </c>
      <c r="CA116" s="141">
        <f t="shared" si="141"/>
        <v>4</v>
      </c>
      <c r="CB116" s="141">
        <f t="shared" si="142"/>
        <v>0</v>
      </c>
      <c r="CC116" s="142">
        <f t="shared" si="143"/>
        <v>0</v>
      </c>
      <c r="CD116" s="140">
        <f t="shared" si="144"/>
        <v>0</v>
      </c>
      <c r="CE116" s="141">
        <f t="shared" si="145"/>
        <v>4</v>
      </c>
      <c r="CF116" s="141">
        <f t="shared" si="146"/>
        <v>0</v>
      </c>
      <c r="CG116" s="142">
        <f t="shared" si="147"/>
        <v>-4</v>
      </c>
      <c r="CH116" s="140">
        <f t="shared" si="148"/>
        <v>-1</v>
      </c>
      <c r="CI116" s="141">
        <f t="shared" si="149"/>
        <v>-3</v>
      </c>
      <c r="CJ116" s="141">
        <f t="shared" si="150"/>
        <v>3</v>
      </c>
      <c r="CK116" s="142">
        <f t="shared" si="151"/>
        <v>1</v>
      </c>
      <c r="CL116" s="142" t="s">
        <v>136</v>
      </c>
      <c r="CM116" s="143">
        <f t="shared" si="152"/>
        <v>-1.875</v>
      </c>
      <c r="CN116" s="89">
        <f t="shared" si="153"/>
        <v>0.625</v>
      </c>
      <c r="CO116" s="89">
        <f t="shared" si="154"/>
        <v>-0.625</v>
      </c>
      <c r="CP116" s="89">
        <f t="shared" si="155"/>
        <v>1.875</v>
      </c>
      <c r="CQ116" s="89">
        <f t="shared" si="156"/>
        <v>-1.875</v>
      </c>
      <c r="CR116" s="89">
        <f t="shared" si="157"/>
        <v>0.625</v>
      </c>
      <c r="CS116" s="89">
        <f t="shared" si="158"/>
        <v>-0.625</v>
      </c>
      <c r="CT116" s="144">
        <f t="shared" si="159"/>
        <v>1.875</v>
      </c>
      <c r="CU116" s="130" t="str">
        <f t="shared" si="160"/>
        <v>Жанна Агузарова и Браво</v>
      </c>
      <c r="CV116" s="130" t="str">
        <f t="shared" si="161"/>
        <v>Старый отель</v>
      </c>
    </row>
    <row r="117" spans="1:100">
      <c r="A117" s="145" t="s">
        <v>278</v>
      </c>
      <c r="B117" s="130" t="s">
        <v>279</v>
      </c>
      <c r="C117" s="130" t="s">
        <v>280</v>
      </c>
      <c r="D117" s="160">
        <f t="shared" si="81"/>
        <v>-0.20831080959324555</v>
      </c>
      <c r="E117" s="161">
        <f t="shared" si="82"/>
        <v>-0.11028219331407116</v>
      </c>
      <c r="F117" s="162">
        <f t="shared" si="83"/>
        <v>-0.52841599273640005</v>
      </c>
      <c r="G117" s="131">
        <f t="shared" si="84"/>
        <v>16</v>
      </c>
      <c r="H117" s="95" t="str">
        <f t="shared" si="85"/>
        <v>ЛСЭ</v>
      </c>
      <c r="I117" s="132">
        <v>0</v>
      </c>
      <c r="J117" s="95">
        <v>3</v>
      </c>
      <c r="K117" s="95">
        <v>0</v>
      </c>
      <c r="L117" s="96">
        <v>1</v>
      </c>
      <c r="M117" s="95">
        <v>-2</v>
      </c>
      <c r="N117" s="97">
        <v>1</v>
      </c>
      <c r="O117" s="95">
        <v>-1</v>
      </c>
      <c r="P117" s="95">
        <v>-1</v>
      </c>
      <c r="Q117" s="95">
        <v>-1</v>
      </c>
      <c r="R117" s="96">
        <v>0</v>
      </c>
      <c r="S117" s="95">
        <v>0</v>
      </c>
      <c r="T117" s="97">
        <v>0</v>
      </c>
      <c r="U117" s="96">
        <v>0</v>
      </c>
      <c r="V117" s="95">
        <v>0</v>
      </c>
      <c r="W117" s="97">
        <v>0</v>
      </c>
      <c r="X117" s="133">
        <f t="shared" si="86"/>
        <v>4.2426406871192848</v>
      </c>
      <c r="Y117" s="138">
        <f t="shared" si="87"/>
        <v>-5.5511151231257827E-17</v>
      </c>
      <c r="Z117" s="136">
        <f t="shared" si="88"/>
        <v>-1.4142135623730951</v>
      </c>
      <c r="AA117" s="136">
        <f t="shared" si="89"/>
        <v>-1.4142135623730951</v>
      </c>
      <c r="AB117" s="136">
        <f t="shared" si="90"/>
        <v>-1.6653345369377348E-16</v>
      </c>
      <c r="AC117" s="135">
        <f t="shared" si="91"/>
        <v>1.4142135623730951</v>
      </c>
      <c r="AD117" s="136">
        <f t="shared" si="92"/>
        <v>5.5511151231257827E-17</v>
      </c>
      <c r="AE117" s="136">
        <f t="shared" si="93"/>
        <v>-0.94280904158206336</v>
      </c>
      <c r="AF117" s="137">
        <f t="shared" si="94"/>
        <v>0.47140452079103168</v>
      </c>
      <c r="AG117" s="135">
        <f t="shared" si="95"/>
        <v>1.4142135623730951</v>
      </c>
      <c r="AH117" s="136">
        <f t="shared" si="96"/>
        <v>0</v>
      </c>
      <c r="AI117" s="136">
        <f t="shared" si="97"/>
        <v>-0.94280904158206336</v>
      </c>
      <c r="AJ117" s="137">
        <f t="shared" si="98"/>
        <v>0.47140452079103168</v>
      </c>
      <c r="AK117" s="136">
        <f t="shared" si="99"/>
        <v>-5.5511151231257827E-17</v>
      </c>
      <c r="AL117" s="136">
        <f t="shared" si="100"/>
        <v>-1.4142135623730951</v>
      </c>
      <c r="AM117" s="136">
        <f t="shared" si="101"/>
        <v>0.47140452079103179</v>
      </c>
      <c r="AN117" s="139">
        <f t="shared" si="102"/>
        <v>1.8856180831641269</v>
      </c>
      <c r="AO117" s="134">
        <f t="shared" si="103"/>
        <v>0</v>
      </c>
      <c r="AP117" s="134">
        <f t="shared" si="104"/>
        <v>0.70710678118654757</v>
      </c>
      <c r="AQ117" s="134">
        <f t="shared" si="105"/>
        <v>0</v>
      </c>
      <c r="AR117" s="135">
        <f t="shared" si="106"/>
        <v>0.23570226039551587</v>
      </c>
      <c r="AS117" s="136">
        <f t="shared" si="107"/>
        <v>-0.47140452079103173</v>
      </c>
      <c r="AT117" s="137">
        <f t="shared" si="108"/>
        <v>0.23570226039551587</v>
      </c>
      <c r="AU117" s="134">
        <f t="shared" si="109"/>
        <v>-0.23570226039551587</v>
      </c>
      <c r="AV117" s="134">
        <f t="shared" si="110"/>
        <v>-0.23570226039551587</v>
      </c>
      <c r="AW117" s="134">
        <f t="shared" si="111"/>
        <v>-0.23570226039551587</v>
      </c>
      <c r="AX117" s="135">
        <f t="shared" si="112"/>
        <v>0</v>
      </c>
      <c r="AY117" s="136">
        <f t="shared" si="113"/>
        <v>0</v>
      </c>
      <c r="AZ117" s="137">
        <f t="shared" si="114"/>
        <v>0</v>
      </c>
      <c r="BA117" s="134">
        <f t="shared" si="115"/>
        <v>0</v>
      </c>
      <c r="BB117" s="134">
        <f t="shared" si="116"/>
        <v>0</v>
      </c>
      <c r="BC117" s="134">
        <f t="shared" si="117"/>
        <v>0</v>
      </c>
      <c r="BD117" s="138">
        <f t="shared" si="118"/>
        <v>-1.4142135623730954</v>
      </c>
      <c r="BE117" s="136">
        <f t="shared" si="119"/>
        <v>-1.4142135623730951</v>
      </c>
      <c r="BF117" s="136">
        <f t="shared" si="120"/>
        <v>0</v>
      </c>
      <c r="BG117" s="136">
        <f t="shared" si="121"/>
        <v>2.8284271247461903</v>
      </c>
      <c r="BH117" s="135">
        <f t="shared" si="122"/>
        <v>-0.70710678118654757</v>
      </c>
      <c r="BI117" s="136">
        <f t="shared" si="123"/>
        <v>2.1213203435596428</v>
      </c>
      <c r="BJ117" s="136">
        <f t="shared" si="124"/>
        <v>-0.70710678118654757</v>
      </c>
      <c r="BK117" s="137">
        <f t="shared" si="125"/>
        <v>-0.70710678118654757</v>
      </c>
      <c r="BL117" s="136">
        <f t="shared" si="126"/>
        <v>-0.70710678118654757</v>
      </c>
      <c r="BM117" s="136">
        <f t="shared" si="127"/>
        <v>2.1213203435596428</v>
      </c>
      <c r="BN117" s="136">
        <f t="shared" si="128"/>
        <v>-0.70710678118654757</v>
      </c>
      <c r="BO117" s="139">
        <f t="shared" si="129"/>
        <v>-0.70710678118654757</v>
      </c>
      <c r="BP117" s="130" t="str">
        <f t="shared" si="130"/>
        <v>Жанна Фриске</v>
      </c>
      <c r="BQ117" s="130" t="str">
        <f t="shared" si="131"/>
        <v>Портофино</v>
      </c>
      <c r="BR117" s="140">
        <f t="shared" si="132"/>
        <v>-2.8284271247461903</v>
      </c>
      <c r="BS117" s="141">
        <f t="shared" si="133"/>
        <v>0.94280904158206347</v>
      </c>
      <c r="BT117" s="141">
        <f t="shared" si="134"/>
        <v>0.94280904158206347</v>
      </c>
      <c r="BU117" s="142">
        <f t="shared" si="135"/>
        <v>0.94280904158206358</v>
      </c>
      <c r="BV117" s="140">
        <f t="shared" si="136"/>
        <v>-1.8856180831641267</v>
      </c>
      <c r="BW117" s="141">
        <f t="shared" si="137"/>
        <v>-1.8856180831641269</v>
      </c>
      <c r="BX117" s="141">
        <f t="shared" si="138"/>
        <v>-2.2204460492503131E-16</v>
      </c>
      <c r="BY117" s="142">
        <f t="shared" si="139"/>
        <v>3.7712361663282539</v>
      </c>
      <c r="BZ117" s="140">
        <f t="shared" si="140"/>
        <v>2.8284271247461903</v>
      </c>
      <c r="CA117" s="141">
        <f t="shared" si="141"/>
        <v>-2.8284271247461903</v>
      </c>
      <c r="CB117" s="141">
        <f t="shared" si="142"/>
        <v>2.8284271247461898</v>
      </c>
      <c r="CC117" s="142">
        <f t="shared" si="143"/>
        <v>-2.8284271247461903</v>
      </c>
      <c r="CD117" s="140">
        <f t="shared" si="144"/>
        <v>1.8856180831641267</v>
      </c>
      <c r="CE117" s="141">
        <f t="shared" si="145"/>
        <v>-3.7712361663282534</v>
      </c>
      <c r="CF117" s="141">
        <f t="shared" si="146"/>
        <v>-1.8856180831641267</v>
      </c>
      <c r="CG117" s="142">
        <f t="shared" si="147"/>
        <v>3.7712361663282534</v>
      </c>
      <c r="CH117" s="140">
        <f t="shared" si="148"/>
        <v>4.714045207910317</v>
      </c>
      <c r="CI117" s="141">
        <f t="shared" si="149"/>
        <v>0.94280904158206336</v>
      </c>
      <c r="CJ117" s="141">
        <f t="shared" si="150"/>
        <v>-0.94280904158206336</v>
      </c>
      <c r="CK117" s="142">
        <f t="shared" si="151"/>
        <v>-4.714045207910317</v>
      </c>
      <c r="CL117" s="142" t="s">
        <v>136</v>
      </c>
      <c r="CM117" s="143">
        <f t="shared" si="152"/>
        <v>-1.7677669529663689</v>
      </c>
      <c r="CN117" s="89">
        <f t="shared" si="153"/>
        <v>-1.7677669529663689</v>
      </c>
      <c r="CO117" s="89">
        <f t="shared" si="154"/>
        <v>0.58925565098878963</v>
      </c>
      <c r="CP117" s="89">
        <f t="shared" si="155"/>
        <v>0.58925565098878963</v>
      </c>
      <c r="CQ117" s="89">
        <f t="shared" si="156"/>
        <v>0.58925565098878963</v>
      </c>
      <c r="CR117" s="89">
        <f t="shared" si="157"/>
        <v>0.58925565098878963</v>
      </c>
      <c r="CS117" s="89">
        <f t="shared" si="158"/>
        <v>0.58925565098878963</v>
      </c>
      <c r="CT117" s="144">
        <f t="shared" si="159"/>
        <v>0.58925565098878963</v>
      </c>
      <c r="CU117" s="130" t="str">
        <f t="shared" si="160"/>
        <v>Жанна Фриске</v>
      </c>
      <c r="CV117" s="130" t="str">
        <f t="shared" si="161"/>
        <v>Портофино</v>
      </c>
    </row>
    <row r="118" spans="1:100">
      <c r="A118" s="129" t="s">
        <v>86</v>
      </c>
      <c r="B118" s="130" t="s">
        <v>87</v>
      </c>
      <c r="C118" s="130" t="s">
        <v>88</v>
      </c>
      <c r="D118" s="160">
        <f t="shared" si="81"/>
        <v>-9.0312627336218407E-2</v>
      </c>
      <c r="E118" s="161">
        <f t="shared" si="82"/>
        <v>-6.9471251797090881E-3</v>
      </c>
      <c r="F118" s="162">
        <f t="shared" si="83"/>
        <v>-0.14226584419826155</v>
      </c>
      <c r="G118" s="131">
        <f t="shared" si="84"/>
        <v>2</v>
      </c>
      <c r="H118" s="95" t="str">
        <f t="shared" si="85"/>
        <v>ЛИИ</v>
      </c>
      <c r="I118" s="132">
        <v>0</v>
      </c>
      <c r="J118" s="95">
        <v>-3</v>
      </c>
      <c r="K118" s="95">
        <v>-1</v>
      </c>
      <c r="L118" s="96">
        <v>1</v>
      </c>
      <c r="M118" s="95">
        <v>1</v>
      </c>
      <c r="N118" s="97">
        <v>0</v>
      </c>
      <c r="O118" s="95">
        <v>0</v>
      </c>
      <c r="P118" s="95">
        <v>1</v>
      </c>
      <c r="Q118" s="95">
        <v>0</v>
      </c>
      <c r="R118" s="96">
        <v>0</v>
      </c>
      <c r="S118" s="95">
        <v>0</v>
      </c>
      <c r="T118" s="97">
        <v>-1</v>
      </c>
      <c r="U118" s="96">
        <v>0</v>
      </c>
      <c r="V118" s="95">
        <v>0</v>
      </c>
      <c r="W118" s="97">
        <v>0</v>
      </c>
      <c r="X118" s="133">
        <f t="shared" si="86"/>
        <v>3.7416573867739413</v>
      </c>
      <c r="Y118" s="138">
        <f t="shared" si="87"/>
        <v>-0.53452248382484879</v>
      </c>
      <c r="Z118" s="136">
        <f t="shared" si="88"/>
        <v>2.1380899352993947</v>
      </c>
      <c r="AA118" s="136">
        <f t="shared" si="89"/>
        <v>0</v>
      </c>
      <c r="AB118" s="136">
        <f t="shared" si="90"/>
        <v>-0.53452248382484879</v>
      </c>
      <c r="AC118" s="135">
        <f t="shared" si="91"/>
        <v>-1.0690449676496976</v>
      </c>
      <c r="AD118" s="136">
        <f t="shared" si="92"/>
        <v>0.53452248382484879</v>
      </c>
      <c r="AE118" s="136">
        <f t="shared" si="93"/>
        <v>0.53452248382484879</v>
      </c>
      <c r="AF118" s="137">
        <f t="shared" si="94"/>
        <v>-1.0690449676496976</v>
      </c>
      <c r="AG118" s="135">
        <f t="shared" si="95"/>
        <v>-2.1380899352993947</v>
      </c>
      <c r="AH118" s="136">
        <f t="shared" si="96"/>
        <v>0.53452248382484879</v>
      </c>
      <c r="AI118" s="136">
        <f t="shared" si="97"/>
        <v>0.53452248382484879</v>
      </c>
      <c r="AJ118" s="137">
        <f t="shared" si="98"/>
        <v>0</v>
      </c>
      <c r="AK118" s="136">
        <f t="shared" si="99"/>
        <v>-0.53452248382484879</v>
      </c>
      <c r="AL118" s="136">
        <f t="shared" si="100"/>
        <v>1.0690449676496976</v>
      </c>
      <c r="AM118" s="136">
        <f t="shared" si="101"/>
        <v>1.0690449676496976</v>
      </c>
      <c r="AN118" s="139">
        <f t="shared" si="102"/>
        <v>-0.53452248382484879</v>
      </c>
      <c r="AO118" s="134">
        <f t="shared" si="103"/>
        <v>0</v>
      </c>
      <c r="AP118" s="134">
        <f t="shared" si="104"/>
        <v>-0.80178372573727319</v>
      </c>
      <c r="AQ118" s="134">
        <f t="shared" si="105"/>
        <v>-0.2672612419124244</v>
      </c>
      <c r="AR118" s="135">
        <f t="shared" si="106"/>
        <v>0.2672612419124244</v>
      </c>
      <c r="AS118" s="136">
        <f t="shared" si="107"/>
        <v>0.2672612419124244</v>
      </c>
      <c r="AT118" s="137">
        <f t="shared" si="108"/>
        <v>0</v>
      </c>
      <c r="AU118" s="134">
        <f t="shared" si="109"/>
        <v>0</v>
      </c>
      <c r="AV118" s="134">
        <f t="shared" si="110"/>
        <v>0.2672612419124244</v>
      </c>
      <c r="AW118" s="134">
        <f t="shared" si="111"/>
        <v>0</v>
      </c>
      <c r="AX118" s="135">
        <f t="shared" si="112"/>
        <v>0</v>
      </c>
      <c r="AY118" s="136">
        <f t="shared" si="113"/>
        <v>0</v>
      </c>
      <c r="AZ118" s="137">
        <f t="shared" si="114"/>
        <v>-0.2672612419124244</v>
      </c>
      <c r="BA118" s="134">
        <f t="shared" si="115"/>
        <v>0</v>
      </c>
      <c r="BB118" s="134">
        <f t="shared" si="116"/>
        <v>0</v>
      </c>
      <c r="BC118" s="134">
        <f t="shared" si="117"/>
        <v>0</v>
      </c>
      <c r="BD118" s="138">
        <f t="shared" si="118"/>
        <v>0.40089186286863654</v>
      </c>
      <c r="BE118" s="136">
        <f t="shared" si="119"/>
        <v>0.40089186286863665</v>
      </c>
      <c r="BF118" s="136">
        <f t="shared" si="120"/>
        <v>0.40089186286863659</v>
      </c>
      <c r="BG118" s="136">
        <f t="shared" si="121"/>
        <v>-2.8062430400804561</v>
      </c>
      <c r="BH118" s="135">
        <f t="shared" si="122"/>
        <v>1.8040133829088645</v>
      </c>
      <c r="BI118" s="136">
        <f t="shared" si="123"/>
        <v>0.20044593143431833</v>
      </c>
      <c r="BJ118" s="136">
        <f t="shared" si="124"/>
        <v>0.20044593143431821</v>
      </c>
      <c r="BK118" s="137">
        <f t="shared" si="125"/>
        <v>-1.4031215200402281</v>
      </c>
      <c r="BL118" s="136">
        <f t="shared" si="126"/>
        <v>1.0022296571715914</v>
      </c>
      <c r="BM118" s="136">
        <f t="shared" si="127"/>
        <v>-0.60133779430295486</v>
      </c>
      <c r="BN118" s="136">
        <f t="shared" si="128"/>
        <v>1.0022296571715914</v>
      </c>
      <c r="BO118" s="139">
        <f t="shared" si="129"/>
        <v>-0.60133779430295486</v>
      </c>
      <c r="BP118" s="130" t="str">
        <f t="shared" si="130"/>
        <v>Жасмин</v>
      </c>
      <c r="BQ118" s="130" t="str">
        <f t="shared" si="131"/>
        <v>Летний день</v>
      </c>
      <c r="BR118" s="140">
        <f t="shared" si="132"/>
        <v>1.0690449676496971</v>
      </c>
      <c r="BS118" s="141">
        <f t="shared" si="133"/>
        <v>-1.0690449676496976</v>
      </c>
      <c r="BT118" s="141">
        <f t="shared" si="134"/>
        <v>-1.0690449676496971</v>
      </c>
      <c r="BU118" s="142">
        <f t="shared" si="135"/>
        <v>1.0690449676496976</v>
      </c>
      <c r="BV118" s="140">
        <f t="shared" si="136"/>
        <v>2.1380899352993947</v>
      </c>
      <c r="BW118" s="141">
        <f t="shared" si="137"/>
        <v>0</v>
      </c>
      <c r="BX118" s="141">
        <f t="shared" si="138"/>
        <v>-2.1380899352993952</v>
      </c>
      <c r="BY118" s="142">
        <f t="shared" si="139"/>
        <v>0</v>
      </c>
      <c r="BZ118" s="140">
        <f t="shared" si="140"/>
        <v>-4.2761798705987895</v>
      </c>
      <c r="CA118" s="141">
        <f t="shared" si="141"/>
        <v>4.2761798705987903</v>
      </c>
      <c r="CB118" s="141">
        <f t="shared" si="142"/>
        <v>-2.1380899352993952</v>
      </c>
      <c r="CC118" s="142">
        <f t="shared" si="143"/>
        <v>2.1380899352993952</v>
      </c>
      <c r="CD118" s="140">
        <f t="shared" si="144"/>
        <v>-4.2761798705987895</v>
      </c>
      <c r="CE118" s="141">
        <f t="shared" si="145"/>
        <v>2.1380899352993952</v>
      </c>
      <c r="CF118" s="141">
        <f t="shared" si="146"/>
        <v>4.2761798705987903</v>
      </c>
      <c r="CG118" s="142">
        <f t="shared" si="147"/>
        <v>-2.1380899352993952</v>
      </c>
      <c r="CH118" s="140">
        <f t="shared" si="148"/>
        <v>-4.2761798705987895</v>
      </c>
      <c r="CI118" s="141">
        <f t="shared" si="149"/>
        <v>-2.1380899352993952</v>
      </c>
      <c r="CJ118" s="141">
        <f t="shared" si="150"/>
        <v>2.1380899352993952</v>
      </c>
      <c r="CK118" s="142">
        <f t="shared" si="151"/>
        <v>4.2761798705987903</v>
      </c>
      <c r="CL118" s="142" t="s">
        <v>136</v>
      </c>
      <c r="CM118" s="143">
        <f t="shared" si="152"/>
        <v>-0.66815310478106094</v>
      </c>
      <c r="CN118" s="89">
        <f t="shared" si="153"/>
        <v>2.0044593143431828</v>
      </c>
      <c r="CO118" s="89">
        <f t="shared" si="154"/>
        <v>-0.66815310478106094</v>
      </c>
      <c r="CP118" s="89">
        <f t="shared" si="155"/>
        <v>-0.66815310478106094</v>
      </c>
      <c r="CQ118" s="89">
        <f t="shared" si="156"/>
        <v>-2.0044593143431828</v>
      </c>
      <c r="CR118" s="89">
        <f t="shared" si="157"/>
        <v>0.66815310478106094</v>
      </c>
      <c r="CS118" s="89">
        <f t="shared" si="158"/>
        <v>0.66815310478106094</v>
      </c>
      <c r="CT118" s="144">
        <f t="shared" si="159"/>
        <v>0.66815310478106094</v>
      </c>
      <c r="CU118" s="130" t="str">
        <f t="shared" si="160"/>
        <v>Жасмин</v>
      </c>
      <c r="CV118" s="130" t="str">
        <f t="shared" si="161"/>
        <v>Летний день</v>
      </c>
    </row>
    <row r="119" spans="1:100">
      <c r="A119" s="129" t="s">
        <v>678</v>
      </c>
      <c r="B119" s="130" t="s">
        <v>293</v>
      </c>
      <c r="C119" s="130" t="s">
        <v>611</v>
      </c>
      <c r="D119" s="160">
        <f t="shared" si="81"/>
        <v>0.14591374874244056</v>
      </c>
      <c r="E119" s="161">
        <f t="shared" si="82"/>
        <v>6.6324431246563897E-2</v>
      </c>
      <c r="F119" s="162">
        <f t="shared" si="83"/>
        <v>0.23467778126958763</v>
      </c>
      <c r="G119" s="131">
        <f t="shared" si="84"/>
        <v>9</v>
      </c>
      <c r="H119" s="95" t="str">
        <f t="shared" si="85"/>
        <v>СЭЭ</v>
      </c>
      <c r="I119" s="132">
        <v>0</v>
      </c>
      <c r="J119" s="95">
        <v>3</v>
      </c>
      <c r="K119" s="95">
        <v>2</v>
      </c>
      <c r="L119" s="96">
        <v>-2</v>
      </c>
      <c r="M119" s="95">
        <v>-1</v>
      </c>
      <c r="N119" s="97">
        <v>0</v>
      </c>
      <c r="O119" s="95">
        <v>-1</v>
      </c>
      <c r="P119" s="95">
        <v>-2</v>
      </c>
      <c r="Q119" s="95">
        <v>0</v>
      </c>
      <c r="R119" s="96">
        <v>0</v>
      </c>
      <c r="S119" s="95">
        <v>0</v>
      </c>
      <c r="T119" s="97">
        <v>0</v>
      </c>
      <c r="U119" s="96">
        <v>0</v>
      </c>
      <c r="V119" s="95">
        <v>-1</v>
      </c>
      <c r="W119" s="97">
        <v>0</v>
      </c>
      <c r="X119" s="133">
        <f t="shared" si="86"/>
        <v>4.8989794855663558</v>
      </c>
      <c r="Y119" s="138">
        <f t="shared" si="87"/>
        <v>-0.40824829046386324</v>
      </c>
      <c r="Z119" s="136">
        <f t="shared" si="88"/>
        <v>-2.0412414523193152</v>
      </c>
      <c r="AA119" s="136">
        <f t="shared" si="89"/>
        <v>5.5511151231257827E-17</v>
      </c>
      <c r="AB119" s="136">
        <f t="shared" si="90"/>
        <v>-2.7755575615628914E-17</v>
      </c>
      <c r="AC119" s="135">
        <f t="shared" si="91"/>
        <v>1.2247448713915892</v>
      </c>
      <c r="AD119" s="136">
        <f t="shared" si="92"/>
        <v>-1.2247448713915892</v>
      </c>
      <c r="AE119" s="136">
        <f t="shared" si="93"/>
        <v>2.7755575615628914E-17</v>
      </c>
      <c r="AF119" s="137">
        <f t="shared" si="94"/>
        <v>0.81649658092772615</v>
      </c>
      <c r="AG119" s="135">
        <f t="shared" si="95"/>
        <v>2.4494897427831783</v>
      </c>
      <c r="AH119" s="136">
        <f t="shared" si="96"/>
        <v>1.6653345369377348E-16</v>
      </c>
      <c r="AI119" s="136">
        <f t="shared" si="97"/>
        <v>-0.40824829046386302</v>
      </c>
      <c r="AJ119" s="137">
        <f t="shared" si="98"/>
        <v>0.40824829046386302</v>
      </c>
      <c r="AK119" s="136">
        <f t="shared" si="99"/>
        <v>0.81649658092772603</v>
      </c>
      <c r="AL119" s="136">
        <f t="shared" si="100"/>
        <v>-0.81649658092772603</v>
      </c>
      <c r="AM119" s="136">
        <f t="shared" si="101"/>
        <v>-0.40824829046386302</v>
      </c>
      <c r="AN119" s="139">
        <f t="shared" si="102"/>
        <v>-0.40824829046386313</v>
      </c>
      <c r="AO119" s="134">
        <f t="shared" si="103"/>
        <v>0</v>
      </c>
      <c r="AP119" s="134">
        <f t="shared" si="104"/>
        <v>0.61237243569579458</v>
      </c>
      <c r="AQ119" s="134">
        <f t="shared" si="105"/>
        <v>0.40824829046386307</v>
      </c>
      <c r="AR119" s="135">
        <f t="shared" si="106"/>
        <v>-0.40824829046386307</v>
      </c>
      <c r="AS119" s="136">
        <f t="shared" si="107"/>
        <v>-0.20412414523193154</v>
      </c>
      <c r="AT119" s="137">
        <f t="shared" si="108"/>
        <v>0</v>
      </c>
      <c r="AU119" s="134">
        <f t="shared" si="109"/>
        <v>-0.20412414523193154</v>
      </c>
      <c r="AV119" s="134">
        <f t="shared" si="110"/>
        <v>-0.40824829046386307</v>
      </c>
      <c r="AW119" s="134">
        <f t="shared" si="111"/>
        <v>0</v>
      </c>
      <c r="AX119" s="135">
        <f t="shared" si="112"/>
        <v>0</v>
      </c>
      <c r="AY119" s="136">
        <f t="shared" si="113"/>
        <v>0</v>
      </c>
      <c r="AZ119" s="137">
        <f t="shared" si="114"/>
        <v>0</v>
      </c>
      <c r="BA119" s="134">
        <f t="shared" si="115"/>
        <v>0</v>
      </c>
      <c r="BB119" s="134">
        <f t="shared" si="116"/>
        <v>-0.20412414523193154</v>
      </c>
      <c r="BC119" s="134">
        <f t="shared" si="117"/>
        <v>0</v>
      </c>
      <c r="BD119" s="138">
        <f t="shared" si="118"/>
        <v>0.61237243569579458</v>
      </c>
      <c r="BE119" s="136">
        <f t="shared" si="119"/>
        <v>-0.61237243569579458</v>
      </c>
      <c r="BF119" s="136">
        <f t="shared" si="120"/>
        <v>-0.61237243569579458</v>
      </c>
      <c r="BG119" s="136">
        <f t="shared" si="121"/>
        <v>3.0618621784789726</v>
      </c>
      <c r="BH119" s="135">
        <f t="shared" si="122"/>
        <v>-2.7556759606310757</v>
      </c>
      <c r="BI119" s="136">
        <f t="shared" si="123"/>
        <v>-0.30618621784789724</v>
      </c>
      <c r="BJ119" s="136">
        <f t="shared" si="124"/>
        <v>0.91855865354369193</v>
      </c>
      <c r="BK119" s="137">
        <f t="shared" si="125"/>
        <v>0.91855865354369193</v>
      </c>
      <c r="BL119" s="136">
        <f t="shared" si="126"/>
        <v>-0.91855865354369182</v>
      </c>
      <c r="BM119" s="136">
        <f t="shared" si="127"/>
        <v>0.30618621784789729</v>
      </c>
      <c r="BN119" s="136">
        <f t="shared" si="128"/>
        <v>-0.91855865354369182</v>
      </c>
      <c r="BO119" s="139">
        <f t="shared" si="129"/>
        <v>0.30618621784789729</v>
      </c>
      <c r="BP119" s="130" t="str">
        <f t="shared" si="130"/>
        <v>Звери</v>
      </c>
      <c r="BQ119" s="130" t="str">
        <f t="shared" si="131"/>
        <v>Дожди-пистолеты</v>
      </c>
      <c r="BR119" s="140">
        <f t="shared" si="132"/>
        <v>-2.4494897427831783</v>
      </c>
      <c r="BS119" s="141">
        <f t="shared" si="133"/>
        <v>0.81649658092772615</v>
      </c>
      <c r="BT119" s="141">
        <f t="shared" si="134"/>
        <v>2.4494897427831783</v>
      </c>
      <c r="BU119" s="142">
        <f t="shared" si="135"/>
        <v>-0.81649658092772615</v>
      </c>
      <c r="BV119" s="140">
        <f t="shared" si="136"/>
        <v>-2.4494897427831783</v>
      </c>
      <c r="BW119" s="141">
        <f t="shared" si="137"/>
        <v>0.81649658092772603</v>
      </c>
      <c r="BX119" s="141">
        <f t="shared" si="138"/>
        <v>2.4494897427831783</v>
      </c>
      <c r="BY119" s="142">
        <f t="shared" si="139"/>
        <v>-0.81649658092772615</v>
      </c>
      <c r="BZ119" s="140">
        <f t="shared" si="140"/>
        <v>4.0824829046386304</v>
      </c>
      <c r="CA119" s="141">
        <f t="shared" si="141"/>
        <v>-4.0824829046386304</v>
      </c>
      <c r="CB119" s="141">
        <f t="shared" si="142"/>
        <v>0.81649658092772603</v>
      </c>
      <c r="CC119" s="142">
        <f t="shared" si="143"/>
        <v>-0.81649658092772592</v>
      </c>
      <c r="CD119" s="140">
        <f t="shared" si="144"/>
        <v>4.0824829046386304</v>
      </c>
      <c r="CE119" s="141">
        <f t="shared" si="145"/>
        <v>-0.81649658092772581</v>
      </c>
      <c r="CF119" s="141">
        <f t="shared" si="146"/>
        <v>-4.0824829046386304</v>
      </c>
      <c r="CG119" s="142">
        <f t="shared" si="147"/>
        <v>0.81649658092772581</v>
      </c>
      <c r="CH119" s="140">
        <f t="shared" si="148"/>
        <v>3.2659863237109041</v>
      </c>
      <c r="CI119" s="141">
        <f t="shared" si="149"/>
        <v>1.6329931618554521</v>
      </c>
      <c r="CJ119" s="141">
        <f t="shared" si="150"/>
        <v>-1.6329931618554521</v>
      </c>
      <c r="CK119" s="142">
        <f t="shared" si="151"/>
        <v>-3.2659863237109041</v>
      </c>
      <c r="CL119" s="142" t="s">
        <v>136</v>
      </c>
      <c r="CM119" s="143">
        <f t="shared" si="152"/>
        <v>-0.5103103630798288</v>
      </c>
      <c r="CN119" s="89">
        <f t="shared" si="153"/>
        <v>-2.5515518153991437</v>
      </c>
      <c r="CO119" s="89">
        <f t="shared" si="154"/>
        <v>1.5309310892394863</v>
      </c>
      <c r="CP119" s="89">
        <f t="shared" si="155"/>
        <v>-0.51031036307982869</v>
      </c>
      <c r="CQ119" s="89">
        <f t="shared" si="156"/>
        <v>2.5515518153991437</v>
      </c>
      <c r="CR119" s="89">
        <f t="shared" si="157"/>
        <v>0.5103103630798288</v>
      </c>
      <c r="CS119" s="89">
        <f t="shared" si="158"/>
        <v>0.51031036307982869</v>
      </c>
      <c r="CT119" s="144">
        <f t="shared" si="159"/>
        <v>-1.5309310892394863</v>
      </c>
      <c r="CU119" s="130" t="str">
        <f t="shared" si="160"/>
        <v>Звери</v>
      </c>
      <c r="CV119" s="130" t="str">
        <f t="shared" si="161"/>
        <v>Дожди-пистолеты</v>
      </c>
    </row>
    <row r="120" spans="1:100">
      <c r="A120" s="129" t="s">
        <v>640</v>
      </c>
      <c r="B120" s="130" t="s">
        <v>527</v>
      </c>
      <c r="C120" s="130" t="s">
        <v>549</v>
      </c>
      <c r="D120" s="160">
        <f t="shared" si="81"/>
        <v>0.41453891927358949</v>
      </c>
      <c r="E120" s="161">
        <f t="shared" si="82"/>
        <v>-7.5698411345611991E-2</v>
      </c>
      <c r="F120" s="162">
        <f t="shared" si="83"/>
        <v>0.47760676266559232</v>
      </c>
      <c r="G120" s="131">
        <f t="shared" si="84"/>
        <v>1</v>
      </c>
      <c r="H120" s="95" t="str">
        <f t="shared" si="85"/>
        <v>ИЛЭ</v>
      </c>
      <c r="I120" s="132">
        <v>0</v>
      </c>
      <c r="J120" s="95">
        <v>3</v>
      </c>
      <c r="K120" s="95">
        <v>1</v>
      </c>
      <c r="L120" s="96">
        <v>0</v>
      </c>
      <c r="M120" s="95">
        <v>0</v>
      </c>
      <c r="N120" s="97">
        <v>0</v>
      </c>
      <c r="O120" s="95">
        <v>1</v>
      </c>
      <c r="P120" s="95">
        <v>-1</v>
      </c>
      <c r="Q120" s="95">
        <v>0</v>
      </c>
      <c r="R120" s="96">
        <v>0</v>
      </c>
      <c r="S120" s="95">
        <v>0</v>
      </c>
      <c r="T120" s="97">
        <v>0</v>
      </c>
      <c r="U120" s="96">
        <v>0</v>
      </c>
      <c r="V120" s="95">
        <v>0</v>
      </c>
      <c r="W120" s="97">
        <v>1</v>
      </c>
      <c r="X120" s="133">
        <f t="shared" si="86"/>
        <v>3.6055512754639891</v>
      </c>
      <c r="Y120" s="138">
        <f t="shared" si="87"/>
        <v>1.386750490563073</v>
      </c>
      <c r="Z120" s="136">
        <f t="shared" si="88"/>
        <v>-1.386750490563073</v>
      </c>
      <c r="AA120" s="136">
        <f t="shared" si="89"/>
        <v>-0.83205029433784372</v>
      </c>
      <c r="AB120" s="136">
        <f t="shared" si="90"/>
        <v>0.83205029433784372</v>
      </c>
      <c r="AC120" s="135">
        <f t="shared" si="91"/>
        <v>1.386750490563073</v>
      </c>
      <c r="AD120" s="136">
        <f t="shared" si="92"/>
        <v>-0.27735009811261457</v>
      </c>
      <c r="AE120" s="136">
        <f t="shared" si="93"/>
        <v>0.27735009811261457</v>
      </c>
      <c r="AF120" s="137">
        <f t="shared" si="94"/>
        <v>0.83205029433784372</v>
      </c>
      <c r="AG120" s="135">
        <f t="shared" si="95"/>
        <v>1.386750490563073</v>
      </c>
      <c r="AH120" s="136">
        <f t="shared" si="96"/>
        <v>-1.386750490563073</v>
      </c>
      <c r="AI120" s="136">
        <f t="shared" si="97"/>
        <v>-0.83205029433784372</v>
      </c>
      <c r="AJ120" s="137">
        <f t="shared" si="98"/>
        <v>0.83205029433784372</v>
      </c>
      <c r="AK120" s="136">
        <f t="shared" si="99"/>
        <v>0.27735009811261457</v>
      </c>
      <c r="AL120" s="136">
        <f t="shared" si="100"/>
        <v>-1.386750490563073</v>
      </c>
      <c r="AM120" s="136">
        <f t="shared" si="101"/>
        <v>-0.83205029433784372</v>
      </c>
      <c r="AN120" s="139">
        <f t="shared" si="102"/>
        <v>-0.27735009811261457</v>
      </c>
      <c r="AO120" s="134">
        <f t="shared" si="103"/>
        <v>0</v>
      </c>
      <c r="AP120" s="134">
        <f t="shared" si="104"/>
        <v>0.83205029433784372</v>
      </c>
      <c r="AQ120" s="134">
        <f t="shared" si="105"/>
        <v>0.27735009811261457</v>
      </c>
      <c r="AR120" s="135">
        <f t="shared" si="106"/>
        <v>0</v>
      </c>
      <c r="AS120" s="136">
        <f t="shared" si="107"/>
        <v>0</v>
      </c>
      <c r="AT120" s="137">
        <f t="shared" si="108"/>
        <v>0</v>
      </c>
      <c r="AU120" s="134">
        <f t="shared" si="109"/>
        <v>0.27735009811261457</v>
      </c>
      <c r="AV120" s="134">
        <f t="shared" si="110"/>
        <v>-0.27735009811261457</v>
      </c>
      <c r="AW120" s="134">
        <f t="shared" si="111"/>
        <v>0</v>
      </c>
      <c r="AX120" s="135">
        <f t="shared" si="112"/>
        <v>0</v>
      </c>
      <c r="AY120" s="136">
        <f t="shared" si="113"/>
        <v>0</v>
      </c>
      <c r="AZ120" s="137">
        <f t="shared" si="114"/>
        <v>0</v>
      </c>
      <c r="BA120" s="134">
        <f t="shared" si="115"/>
        <v>0</v>
      </c>
      <c r="BB120" s="134">
        <f t="shared" si="116"/>
        <v>0</v>
      </c>
      <c r="BC120" s="134">
        <f t="shared" si="117"/>
        <v>0.27735009811261457</v>
      </c>
      <c r="BD120" s="138">
        <f t="shared" si="118"/>
        <v>0.41602514716892186</v>
      </c>
      <c r="BE120" s="136">
        <f t="shared" si="119"/>
        <v>0.41602514716892192</v>
      </c>
      <c r="BF120" s="136">
        <f t="shared" si="120"/>
        <v>-1.2480754415067656</v>
      </c>
      <c r="BG120" s="136">
        <f t="shared" si="121"/>
        <v>2.0801257358446095</v>
      </c>
      <c r="BH120" s="135">
        <f t="shared" si="122"/>
        <v>-0.20801257358446101</v>
      </c>
      <c r="BI120" s="136">
        <f t="shared" si="123"/>
        <v>-0.2080125735844609</v>
      </c>
      <c r="BJ120" s="136">
        <f t="shared" si="124"/>
        <v>-1.8721131622601486</v>
      </c>
      <c r="BK120" s="137">
        <f t="shared" si="125"/>
        <v>1.4560880150912265</v>
      </c>
      <c r="BL120" s="136">
        <f t="shared" si="126"/>
        <v>-1.0400628679223047</v>
      </c>
      <c r="BM120" s="136">
        <f t="shared" si="127"/>
        <v>0.62403772075338282</v>
      </c>
      <c r="BN120" s="136">
        <f t="shared" si="128"/>
        <v>-1.0400628679223047</v>
      </c>
      <c r="BO120" s="139">
        <f t="shared" si="129"/>
        <v>0.62403772075338282</v>
      </c>
      <c r="BP120" s="130" t="str">
        <f t="shared" si="130"/>
        <v>Земляне</v>
      </c>
      <c r="BQ120" s="130" t="str">
        <f t="shared" si="131"/>
        <v>Каскадёры</v>
      </c>
      <c r="BR120" s="140">
        <f t="shared" si="132"/>
        <v>0</v>
      </c>
      <c r="BS120" s="141">
        <f t="shared" si="133"/>
        <v>2.2188007849009166</v>
      </c>
      <c r="BT120" s="141">
        <f t="shared" si="134"/>
        <v>0</v>
      </c>
      <c r="BU120" s="142">
        <f t="shared" si="135"/>
        <v>-2.2188007849009166</v>
      </c>
      <c r="BV120" s="140">
        <f t="shared" si="136"/>
        <v>0</v>
      </c>
      <c r="BW120" s="141">
        <f t="shared" si="137"/>
        <v>0</v>
      </c>
      <c r="BX120" s="141">
        <f t="shared" si="138"/>
        <v>0</v>
      </c>
      <c r="BY120" s="142">
        <f t="shared" si="139"/>
        <v>0</v>
      </c>
      <c r="BZ120" s="140">
        <f t="shared" si="140"/>
        <v>4.4376015698018332</v>
      </c>
      <c r="CA120" s="141">
        <f t="shared" si="141"/>
        <v>-4.4376015698018332</v>
      </c>
      <c r="CB120" s="141">
        <f t="shared" si="142"/>
        <v>2.2188007849009166</v>
      </c>
      <c r="CC120" s="142">
        <f t="shared" si="143"/>
        <v>-2.2188007849009166</v>
      </c>
      <c r="CD120" s="140">
        <f t="shared" si="144"/>
        <v>3.3282011773513749</v>
      </c>
      <c r="CE120" s="141">
        <f t="shared" si="145"/>
        <v>-3.3282011773513753</v>
      </c>
      <c r="CF120" s="141">
        <f t="shared" si="146"/>
        <v>-3.3282011773513749</v>
      </c>
      <c r="CG120" s="142">
        <f t="shared" si="147"/>
        <v>3.3282011773513749</v>
      </c>
      <c r="CH120" s="140">
        <f t="shared" si="148"/>
        <v>3.3282011773513749</v>
      </c>
      <c r="CI120" s="141">
        <f t="shared" si="149"/>
        <v>3.3282011773513749</v>
      </c>
      <c r="CJ120" s="141">
        <f t="shared" si="150"/>
        <v>-3.3282011773513749</v>
      </c>
      <c r="CK120" s="142">
        <f t="shared" si="151"/>
        <v>-3.3282011773513749</v>
      </c>
      <c r="CL120" s="142" t="s">
        <v>136</v>
      </c>
      <c r="CM120" s="143">
        <f t="shared" si="152"/>
        <v>0.69337524528153649</v>
      </c>
      <c r="CN120" s="89">
        <f t="shared" si="153"/>
        <v>-0.69337524528153649</v>
      </c>
      <c r="CO120" s="89">
        <f t="shared" si="154"/>
        <v>2.0801257358446095</v>
      </c>
      <c r="CP120" s="89">
        <f t="shared" si="155"/>
        <v>0.69337524528153649</v>
      </c>
      <c r="CQ120" s="89">
        <f t="shared" si="156"/>
        <v>0.69337524528153649</v>
      </c>
      <c r="CR120" s="89">
        <f t="shared" si="157"/>
        <v>-0.69337524528153649</v>
      </c>
      <c r="CS120" s="89">
        <f t="shared" si="158"/>
        <v>-0.69337524528153649</v>
      </c>
      <c r="CT120" s="144">
        <f t="shared" si="159"/>
        <v>-2.0801257358446095</v>
      </c>
      <c r="CU120" s="130" t="str">
        <f t="shared" si="160"/>
        <v>Земляне</v>
      </c>
      <c r="CV120" s="130" t="str">
        <f t="shared" si="161"/>
        <v>Каскадёры</v>
      </c>
    </row>
    <row r="121" spans="1:100">
      <c r="A121" s="129" t="s">
        <v>624</v>
      </c>
      <c r="B121" s="130" t="s">
        <v>527</v>
      </c>
      <c r="C121" s="130" t="s">
        <v>528</v>
      </c>
      <c r="D121" s="163">
        <f t="shared" si="81"/>
        <v>-0.24659848095803594</v>
      </c>
      <c r="E121" s="164">
        <f t="shared" si="82"/>
        <v>-0.12329924047901795</v>
      </c>
      <c r="F121" s="165">
        <f t="shared" si="83"/>
        <v>-0.45728307063726925</v>
      </c>
      <c r="G121" s="131">
        <f t="shared" si="84"/>
        <v>5</v>
      </c>
      <c r="H121" s="95" t="str">
        <f t="shared" si="85"/>
        <v>СЛЭ</v>
      </c>
      <c r="I121" s="132">
        <v>1</v>
      </c>
      <c r="J121" s="95">
        <v>2</v>
      </c>
      <c r="K121" s="95">
        <v>-1</v>
      </c>
      <c r="L121" s="96">
        <v>0</v>
      </c>
      <c r="M121" s="95">
        <v>-1</v>
      </c>
      <c r="N121" s="97">
        <v>-1</v>
      </c>
      <c r="O121" s="95">
        <v>1</v>
      </c>
      <c r="P121" s="95">
        <v>0</v>
      </c>
      <c r="Q121" s="95">
        <v>-1</v>
      </c>
      <c r="R121" s="96">
        <v>0</v>
      </c>
      <c r="S121" s="95">
        <v>0</v>
      </c>
      <c r="T121" s="97">
        <v>0</v>
      </c>
      <c r="U121" s="96">
        <v>0</v>
      </c>
      <c r="V121" s="95">
        <v>0</v>
      </c>
      <c r="W121" s="97">
        <v>0</v>
      </c>
      <c r="X121" s="133">
        <f t="shared" si="86"/>
        <v>3.1622776601683795</v>
      </c>
      <c r="Y121" s="138">
        <f t="shared" si="87"/>
        <v>-1.1102230246251565E-16</v>
      </c>
      <c r="Z121" s="136">
        <f t="shared" si="88"/>
        <v>-0.63245553203367588</v>
      </c>
      <c r="AA121" s="136">
        <f t="shared" si="89"/>
        <v>-0.63245553203367577</v>
      </c>
      <c r="AB121" s="136">
        <f t="shared" si="90"/>
        <v>1.2649110640673518</v>
      </c>
      <c r="AC121" s="135">
        <f t="shared" si="91"/>
        <v>1.8973665961010278</v>
      </c>
      <c r="AD121" s="136">
        <f t="shared" si="92"/>
        <v>1.2649110640673518</v>
      </c>
      <c r="AE121" s="136">
        <f t="shared" si="93"/>
        <v>-1.2649110640673518</v>
      </c>
      <c r="AF121" s="137">
        <f t="shared" si="94"/>
        <v>0.63245553203367588</v>
      </c>
      <c r="AG121" s="135">
        <f t="shared" si="95"/>
        <v>-1.1102230246251565E-16</v>
      </c>
      <c r="AH121" s="136">
        <f t="shared" si="96"/>
        <v>-0.63245553203367588</v>
      </c>
      <c r="AI121" s="136">
        <f t="shared" si="97"/>
        <v>-1.8973665961010278</v>
      </c>
      <c r="AJ121" s="137">
        <f t="shared" si="98"/>
        <v>0</v>
      </c>
      <c r="AK121" s="136">
        <f t="shared" si="99"/>
        <v>0.63245553203367577</v>
      </c>
      <c r="AL121" s="136">
        <f t="shared" si="100"/>
        <v>0</v>
      </c>
      <c r="AM121" s="136">
        <f t="shared" si="101"/>
        <v>-1.2649110640673518</v>
      </c>
      <c r="AN121" s="139">
        <f t="shared" si="102"/>
        <v>0.63245553203367577</v>
      </c>
      <c r="AO121" s="134">
        <f t="shared" si="103"/>
        <v>0.31622776601683794</v>
      </c>
      <c r="AP121" s="134">
        <f t="shared" si="104"/>
        <v>0.63245553203367588</v>
      </c>
      <c r="AQ121" s="134">
        <f t="shared" si="105"/>
        <v>-0.31622776601683794</v>
      </c>
      <c r="AR121" s="135">
        <f t="shared" si="106"/>
        <v>0</v>
      </c>
      <c r="AS121" s="136">
        <f t="shared" si="107"/>
        <v>-0.31622776601683794</v>
      </c>
      <c r="AT121" s="137">
        <f t="shared" si="108"/>
        <v>-0.31622776601683794</v>
      </c>
      <c r="AU121" s="134">
        <f t="shared" si="109"/>
        <v>0.31622776601683794</v>
      </c>
      <c r="AV121" s="134">
        <f t="shared" si="110"/>
        <v>0</v>
      </c>
      <c r="AW121" s="134">
        <f t="shared" si="111"/>
        <v>-0.31622776601683794</v>
      </c>
      <c r="AX121" s="135">
        <f t="shared" si="112"/>
        <v>0</v>
      </c>
      <c r="AY121" s="136">
        <f t="shared" si="113"/>
        <v>0</v>
      </c>
      <c r="AZ121" s="137">
        <f t="shared" si="114"/>
        <v>0</v>
      </c>
      <c r="BA121" s="134">
        <f t="shared" si="115"/>
        <v>0</v>
      </c>
      <c r="BB121" s="134">
        <f t="shared" si="116"/>
        <v>0</v>
      </c>
      <c r="BC121" s="134">
        <f t="shared" si="117"/>
        <v>0</v>
      </c>
      <c r="BD121" s="138">
        <f t="shared" si="118"/>
        <v>-2.3717082451262845</v>
      </c>
      <c r="BE121" s="136">
        <f t="shared" si="119"/>
        <v>-0.47434164902525688</v>
      </c>
      <c r="BF121" s="136">
        <f t="shared" si="120"/>
        <v>-0.47434164902525677</v>
      </c>
      <c r="BG121" s="136">
        <f t="shared" si="121"/>
        <v>1.4230249470757705</v>
      </c>
      <c r="BH121" s="135">
        <f t="shared" si="122"/>
        <v>0.86962635654630427</v>
      </c>
      <c r="BI121" s="136">
        <f t="shared" si="123"/>
        <v>-0.39528470752104738</v>
      </c>
      <c r="BJ121" s="136">
        <f t="shared" si="124"/>
        <v>-1.0277402395547233</v>
      </c>
      <c r="BK121" s="137">
        <f t="shared" si="125"/>
        <v>1.5020818885799803</v>
      </c>
      <c r="BL121" s="136">
        <f t="shared" si="126"/>
        <v>-1.976423537605237</v>
      </c>
      <c r="BM121" s="136">
        <f t="shared" si="127"/>
        <v>0.55339859052946638</v>
      </c>
      <c r="BN121" s="136">
        <f t="shared" si="128"/>
        <v>1.818309654596818</v>
      </c>
      <c r="BO121" s="139">
        <f t="shared" si="129"/>
        <v>0.55339859052946649</v>
      </c>
      <c r="BP121" s="130" t="str">
        <f t="shared" si="130"/>
        <v>Земляне</v>
      </c>
      <c r="BQ121" s="130" t="str">
        <f t="shared" si="131"/>
        <v>Трава у дома</v>
      </c>
      <c r="BR121" s="140">
        <f t="shared" si="132"/>
        <v>0</v>
      </c>
      <c r="BS121" s="141">
        <f t="shared" si="133"/>
        <v>2.5298221281347035</v>
      </c>
      <c r="BT121" s="141">
        <f t="shared" si="134"/>
        <v>-2.529822128134704</v>
      </c>
      <c r="BU121" s="142">
        <f t="shared" si="135"/>
        <v>0</v>
      </c>
      <c r="BV121" s="140">
        <f t="shared" si="136"/>
        <v>-2.529822128134704</v>
      </c>
      <c r="BW121" s="141">
        <f t="shared" si="137"/>
        <v>-1.1102230246251565E-16</v>
      </c>
      <c r="BX121" s="141">
        <f t="shared" si="138"/>
        <v>0</v>
      </c>
      <c r="BY121" s="142">
        <f t="shared" si="139"/>
        <v>2.5298221281347035</v>
      </c>
      <c r="BZ121" s="140">
        <f t="shared" si="140"/>
        <v>2.5298221281347031</v>
      </c>
      <c r="CA121" s="141">
        <f t="shared" si="141"/>
        <v>0</v>
      </c>
      <c r="CB121" s="141">
        <f t="shared" si="142"/>
        <v>2.5298221281347031</v>
      </c>
      <c r="CC121" s="142">
        <f t="shared" si="143"/>
        <v>-5.0596442562694071</v>
      </c>
      <c r="CD121" s="140">
        <f t="shared" si="144"/>
        <v>2.5298221281347031</v>
      </c>
      <c r="CE121" s="141">
        <f t="shared" si="145"/>
        <v>-2.5298221281347035</v>
      </c>
      <c r="CF121" s="141">
        <f t="shared" si="146"/>
        <v>-2.529822128134704</v>
      </c>
      <c r="CG121" s="142">
        <f t="shared" si="147"/>
        <v>2.5298221281347031</v>
      </c>
      <c r="CH121" s="140">
        <f t="shared" si="148"/>
        <v>3.7947331922020551</v>
      </c>
      <c r="CI121" s="141">
        <f t="shared" si="149"/>
        <v>1.2649110640673515</v>
      </c>
      <c r="CJ121" s="141">
        <f t="shared" si="150"/>
        <v>-1.2649110640673515</v>
      </c>
      <c r="CK121" s="142">
        <f t="shared" si="151"/>
        <v>-3.7947331922020551</v>
      </c>
      <c r="CL121" s="142" t="s">
        <v>136</v>
      </c>
      <c r="CM121" s="143">
        <f t="shared" si="152"/>
        <v>-0.79056941504209488</v>
      </c>
      <c r="CN121" s="89">
        <f t="shared" si="153"/>
        <v>0.79056941504209488</v>
      </c>
      <c r="CO121" s="89">
        <f t="shared" si="154"/>
        <v>0.79056941504209488</v>
      </c>
      <c r="CP121" s="89">
        <f t="shared" si="155"/>
        <v>2.3717082451262845</v>
      </c>
      <c r="CQ121" s="89">
        <f t="shared" si="156"/>
        <v>-2.3717082451262845</v>
      </c>
      <c r="CR121" s="89">
        <f t="shared" si="157"/>
        <v>-0.79056941504209488</v>
      </c>
      <c r="CS121" s="89">
        <f t="shared" si="158"/>
        <v>-0.79056941504209488</v>
      </c>
      <c r="CT121" s="144">
        <f t="shared" si="159"/>
        <v>0.79056941504209488</v>
      </c>
      <c r="CU121" s="130" t="str">
        <f t="shared" si="160"/>
        <v>Земляне</v>
      </c>
      <c r="CV121" s="130" t="str">
        <f t="shared" si="161"/>
        <v>Трава у дома</v>
      </c>
    </row>
    <row r="122" spans="1:100">
      <c r="A122" s="129" t="s">
        <v>352</v>
      </c>
      <c r="B122" s="130" t="s">
        <v>353</v>
      </c>
      <c r="C122" s="130" t="s">
        <v>354</v>
      </c>
      <c r="D122" s="160">
        <f t="shared" si="81"/>
        <v>0.55561666799760145</v>
      </c>
      <c r="E122" s="161">
        <f t="shared" si="82"/>
        <v>-0.19170399656057591</v>
      </c>
      <c r="F122" s="162">
        <f t="shared" si="83"/>
        <v>0.40238857265527839</v>
      </c>
      <c r="G122" s="131">
        <f t="shared" si="84"/>
        <v>11</v>
      </c>
      <c r="H122" s="95" t="str">
        <f t="shared" si="85"/>
        <v>ИЛИ</v>
      </c>
      <c r="I122" s="132">
        <v>0</v>
      </c>
      <c r="J122" s="95">
        <v>-1</v>
      </c>
      <c r="K122" s="95">
        <v>2</v>
      </c>
      <c r="L122" s="96">
        <v>0</v>
      </c>
      <c r="M122" s="95">
        <v>3</v>
      </c>
      <c r="N122" s="97">
        <v>0</v>
      </c>
      <c r="O122" s="95">
        <v>-1</v>
      </c>
      <c r="P122" s="95">
        <v>-1</v>
      </c>
      <c r="Q122" s="95">
        <v>0</v>
      </c>
      <c r="R122" s="96">
        <v>0</v>
      </c>
      <c r="S122" s="95">
        <v>0</v>
      </c>
      <c r="T122" s="97">
        <v>0</v>
      </c>
      <c r="U122" s="96">
        <v>0</v>
      </c>
      <c r="V122" s="95">
        <v>0</v>
      </c>
      <c r="W122" s="97">
        <v>0</v>
      </c>
      <c r="X122" s="133">
        <f t="shared" si="86"/>
        <v>4</v>
      </c>
      <c r="Y122" s="138">
        <f t="shared" si="87"/>
        <v>0.5</v>
      </c>
      <c r="Z122" s="136">
        <f t="shared" si="88"/>
        <v>0</v>
      </c>
      <c r="AA122" s="136">
        <f t="shared" si="89"/>
        <v>-0.5</v>
      </c>
      <c r="AB122" s="136">
        <f t="shared" si="90"/>
        <v>-2</v>
      </c>
      <c r="AC122" s="135">
        <f t="shared" si="91"/>
        <v>-0.5</v>
      </c>
      <c r="AD122" s="136">
        <f t="shared" si="92"/>
        <v>-1</v>
      </c>
      <c r="AE122" s="136">
        <f t="shared" si="93"/>
        <v>1.5</v>
      </c>
      <c r="AF122" s="137">
        <f t="shared" si="94"/>
        <v>0</v>
      </c>
      <c r="AG122" s="135">
        <f t="shared" si="95"/>
        <v>0</v>
      </c>
      <c r="AH122" s="136">
        <f t="shared" si="96"/>
        <v>-0.5</v>
      </c>
      <c r="AI122" s="136">
        <f t="shared" si="97"/>
        <v>2</v>
      </c>
      <c r="AJ122" s="137">
        <f t="shared" si="98"/>
        <v>0.5</v>
      </c>
      <c r="AK122" s="136">
        <f t="shared" si="99"/>
        <v>1</v>
      </c>
      <c r="AL122" s="136">
        <f t="shared" si="100"/>
        <v>0.5</v>
      </c>
      <c r="AM122" s="136">
        <f t="shared" si="101"/>
        <v>0</v>
      </c>
      <c r="AN122" s="139">
        <f t="shared" si="102"/>
        <v>-1.5</v>
      </c>
      <c r="AO122" s="134">
        <f t="shared" si="103"/>
        <v>0</v>
      </c>
      <c r="AP122" s="134">
        <f t="shared" si="104"/>
        <v>-0.25</v>
      </c>
      <c r="AQ122" s="134">
        <f t="shared" si="105"/>
        <v>0.5</v>
      </c>
      <c r="AR122" s="135">
        <f t="shared" si="106"/>
        <v>0</v>
      </c>
      <c r="AS122" s="136">
        <f t="shared" si="107"/>
        <v>0.75</v>
      </c>
      <c r="AT122" s="137">
        <f t="shared" si="108"/>
        <v>0</v>
      </c>
      <c r="AU122" s="134">
        <f t="shared" si="109"/>
        <v>-0.25</v>
      </c>
      <c r="AV122" s="134">
        <f t="shared" si="110"/>
        <v>-0.25</v>
      </c>
      <c r="AW122" s="134">
        <f t="shared" si="111"/>
        <v>0</v>
      </c>
      <c r="AX122" s="135">
        <f t="shared" si="112"/>
        <v>0</v>
      </c>
      <c r="AY122" s="136">
        <f t="shared" si="113"/>
        <v>0</v>
      </c>
      <c r="AZ122" s="137">
        <f t="shared" si="114"/>
        <v>0</v>
      </c>
      <c r="BA122" s="134">
        <f t="shared" si="115"/>
        <v>0</v>
      </c>
      <c r="BB122" s="134">
        <f t="shared" si="116"/>
        <v>0</v>
      </c>
      <c r="BC122" s="134">
        <f t="shared" si="117"/>
        <v>0</v>
      </c>
      <c r="BD122" s="138">
        <f t="shared" si="118"/>
        <v>4</v>
      </c>
      <c r="BE122" s="136">
        <f t="shared" si="119"/>
        <v>2</v>
      </c>
      <c r="BF122" s="136">
        <f t="shared" si="120"/>
        <v>-2</v>
      </c>
      <c r="BG122" s="136">
        <f t="shared" si="121"/>
        <v>-1</v>
      </c>
      <c r="BH122" s="135">
        <f t="shared" si="122"/>
        <v>-0.875</v>
      </c>
      <c r="BI122" s="136">
        <f t="shared" si="123"/>
        <v>0.125</v>
      </c>
      <c r="BJ122" s="136">
        <f t="shared" si="124"/>
        <v>0.625</v>
      </c>
      <c r="BK122" s="137">
        <f t="shared" si="125"/>
        <v>-1.375</v>
      </c>
      <c r="BL122" s="136">
        <f t="shared" si="126"/>
        <v>-0.125</v>
      </c>
      <c r="BM122" s="136">
        <f t="shared" si="127"/>
        <v>-0.625</v>
      </c>
      <c r="BN122" s="136">
        <f t="shared" si="128"/>
        <v>-0.125</v>
      </c>
      <c r="BO122" s="139">
        <f t="shared" si="129"/>
        <v>-0.625</v>
      </c>
      <c r="BP122" s="130" t="str">
        <f t="shared" si="130"/>
        <v>Земфира</v>
      </c>
      <c r="BQ122" s="130" t="str">
        <f t="shared" si="131"/>
        <v>Бесконечность</v>
      </c>
      <c r="BR122" s="140">
        <f t="shared" si="132"/>
        <v>-2</v>
      </c>
      <c r="BS122" s="141">
        <f t="shared" si="133"/>
        <v>0</v>
      </c>
      <c r="BT122" s="141">
        <f t="shared" si="134"/>
        <v>2</v>
      </c>
      <c r="BU122" s="142">
        <f t="shared" si="135"/>
        <v>0</v>
      </c>
      <c r="BV122" s="140">
        <f t="shared" si="136"/>
        <v>3</v>
      </c>
      <c r="BW122" s="141">
        <f t="shared" si="137"/>
        <v>3</v>
      </c>
      <c r="BX122" s="141">
        <f t="shared" si="138"/>
        <v>-3</v>
      </c>
      <c r="BY122" s="142">
        <f t="shared" si="139"/>
        <v>-3</v>
      </c>
      <c r="BZ122" s="140">
        <f t="shared" si="140"/>
        <v>1</v>
      </c>
      <c r="CA122" s="141">
        <f t="shared" si="141"/>
        <v>-1</v>
      </c>
      <c r="CB122" s="141">
        <f t="shared" si="142"/>
        <v>-3</v>
      </c>
      <c r="CC122" s="142">
        <f t="shared" si="143"/>
        <v>3</v>
      </c>
      <c r="CD122" s="140">
        <f t="shared" si="144"/>
        <v>-1</v>
      </c>
      <c r="CE122" s="141">
        <f t="shared" si="145"/>
        <v>1</v>
      </c>
      <c r="CF122" s="141">
        <f t="shared" si="146"/>
        <v>1</v>
      </c>
      <c r="CG122" s="142">
        <f t="shared" si="147"/>
        <v>-1</v>
      </c>
      <c r="CH122" s="140">
        <f t="shared" si="148"/>
        <v>-4</v>
      </c>
      <c r="CI122" s="141">
        <f t="shared" si="149"/>
        <v>2</v>
      </c>
      <c r="CJ122" s="141">
        <f t="shared" si="150"/>
        <v>-2</v>
      </c>
      <c r="CK122" s="142">
        <f t="shared" si="151"/>
        <v>4</v>
      </c>
      <c r="CL122" s="142" t="s">
        <v>136</v>
      </c>
      <c r="CM122" s="143">
        <f t="shared" si="152"/>
        <v>0</v>
      </c>
      <c r="CN122" s="89">
        <f t="shared" si="153"/>
        <v>-2.5</v>
      </c>
      <c r="CO122" s="89">
        <f t="shared" si="154"/>
        <v>1.25</v>
      </c>
      <c r="CP122" s="89">
        <f t="shared" si="155"/>
        <v>-1.25</v>
      </c>
      <c r="CQ122" s="89">
        <f t="shared" si="156"/>
        <v>2.5</v>
      </c>
      <c r="CR122" s="89">
        <f t="shared" si="157"/>
        <v>0</v>
      </c>
      <c r="CS122" s="89">
        <f t="shared" si="158"/>
        <v>1.25</v>
      </c>
      <c r="CT122" s="144">
        <f t="shared" si="159"/>
        <v>-1.25</v>
      </c>
      <c r="CU122" s="130" t="str">
        <f t="shared" si="160"/>
        <v>Земфира</v>
      </c>
      <c r="CV122" s="130" t="str">
        <f t="shared" si="161"/>
        <v>Бесконечность</v>
      </c>
    </row>
    <row r="123" spans="1:100">
      <c r="A123" s="145" t="s">
        <v>184</v>
      </c>
      <c r="B123" s="130" t="s">
        <v>185</v>
      </c>
      <c r="C123" s="130" t="s">
        <v>186</v>
      </c>
      <c r="D123" s="163">
        <f t="shared" si="81"/>
        <v>-0.47176271584352669</v>
      </c>
      <c r="E123" s="164">
        <f t="shared" si="82"/>
        <v>-0.20218402107579714</v>
      </c>
      <c r="F123" s="165">
        <f t="shared" si="83"/>
        <v>-0.58375361032823736</v>
      </c>
      <c r="G123" s="131">
        <f t="shared" si="84"/>
        <v>6</v>
      </c>
      <c r="H123" s="95" t="str">
        <f t="shared" si="85"/>
        <v>ЛСИ</v>
      </c>
      <c r="I123" s="132">
        <v>0</v>
      </c>
      <c r="J123" s="95">
        <v>1</v>
      </c>
      <c r="K123" s="95">
        <v>-1</v>
      </c>
      <c r="L123" s="96">
        <v>1</v>
      </c>
      <c r="M123" s="95">
        <v>-1</v>
      </c>
      <c r="N123" s="97">
        <v>-2</v>
      </c>
      <c r="O123" s="95">
        <v>1</v>
      </c>
      <c r="P123" s="95">
        <v>-2</v>
      </c>
      <c r="Q123" s="95">
        <v>-2</v>
      </c>
      <c r="R123" s="96">
        <v>0</v>
      </c>
      <c r="S123" s="95">
        <v>0</v>
      </c>
      <c r="T123" s="97">
        <v>1</v>
      </c>
      <c r="U123" s="96">
        <v>0</v>
      </c>
      <c r="V123" s="95">
        <v>0</v>
      </c>
      <c r="W123" s="97">
        <v>0</v>
      </c>
      <c r="X123" s="133">
        <f t="shared" si="86"/>
        <v>4.2426406871192848</v>
      </c>
      <c r="Y123" s="138">
        <f t="shared" si="87"/>
        <v>-0.94280904158206336</v>
      </c>
      <c r="Z123" s="136">
        <f t="shared" si="88"/>
        <v>-1.4142135623730951</v>
      </c>
      <c r="AA123" s="136">
        <f t="shared" si="89"/>
        <v>-0.47140452079103168</v>
      </c>
      <c r="AB123" s="136">
        <f t="shared" si="90"/>
        <v>-1.3877787807814457E-16</v>
      </c>
      <c r="AC123" s="135">
        <f t="shared" si="91"/>
        <v>1.8856180831641269</v>
      </c>
      <c r="AD123" s="136">
        <f t="shared" si="92"/>
        <v>2.3570226039551585</v>
      </c>
      <c r="AE123" s="136">
        <f t="shared" si="93"/>
        <v>-0.47140452079103157</v>
      </c>
      <c r="AF123" s="137">
        <f t="shared" si="94"/>
        <v>0.94280904158206347</v>
      </c>
      <c r="AG123" s="135">
        <f t="shared" si="95"/>
        <v>-0.47140452079103168</v>
      </c>
      <c r="AH123" s="136">
        <f t="shared" si="96"/>
        <v>-0.94280904158206347</v>
      </c>
      <c r="AI123" s="136">
        <f t="shared" si="97"/>
        <v>0</v>
      </c>
      <c r="AJ123" s="137">
        <f t="shared" si="98"/>
        <v>0.47140452079103157</v>
      </c>
      <c r="AK123" s="136">
        <f t="shared" si="99"/>
        <v>-0.47140452079103168</v>
      </c>
      <c r="AL123" s="136">
        <f t="shared" si="100"/>
        <v>2.7755575615628914E-17</v>
      </c>
      <c r="AM123" s="136">
        <f t="shared" si="101"/>
        <v>-0.94280904158206336</v>
      </c>
      <c r="AN123" s="139">
        <f t="shared" si="102"/>
        <v>0.47140452079103173</v>
      </c>
      <c r="AO123" s="134">
        <f t="shared" si="103"/>
        <v>0</v>
      </c>
      <c r="AP123" s="134">
        <f t="shared" si="104"/>
        <v>0.23570226039551587</v>
      </c>
      <c r="AQ123" s="134">
        <f t="shared" si="105"/>
        <v>-0.23570226039551587</v>
      </c>
      <c r="AR123" s="135">
        <f t="shared" si="106"/>
        <v>0.23570226039551587</v>
      </c>
      <c r="AS123" s="136">
        <f t="shared" si="107"/>
        <v>-0.23570226039551587</v>
      </c>
      <c r="AT123" s="137">
        <f t="shared" si="108"/>
        <v>-0.47140452079103173</v>
      </c>
      <c r="AU123" s="134">
        <f t="shared" si="109"/>
        <v>0.23570226039551587</v>
      </c>
      <c r="AV123" s="134">
        <f t="shared" si="110"/>
        <v>-0.47140452079103173</v>
      </c>
      <c r="AW123" s="134">
        <f t="shared" si="111"/>
        <v>-0.47140452079103173</v>
      </c>
      <c r="AX123" s="135">
        <f t="shared" si="112"/>
        <v>0</v>
      </c>
      <c r="AY123" s="136">
        <f t="shared" si="113"/>
        <v>0</v>
      </c>
      <c r="AZ123" s="137">
        <f t="shared" si="114"/>
        <v>0.23570226039551587</v>
      </c>
      <c r="BA123" s="134">
        <f t="shared" si="115"/>
        <v>0</v>
      </c>
      <c r="BB123" s="134">
        <f t="shared" si="116"/>
        <v>0</v>
      </c>
      <c r="BC123" s="134">
        <f t="shared" si="117"/>
        <v>0</v>
      </c>
      <c r="BD123" s="138">
        <f t="shared" si="118"/>
        <v>0.11785113019775806</v>
      </c>
      <c r="BE123" s="136">
        <f t="shared" si="119"/>
        <v>-2.2391714737574007</v>
      </c>
      <c r="BF123" s="136">
        <f t="shared" si="120"/>
        <v>-1.2963624321753371</v>
      </c>
      <c r="BG123" s="136">
        <f t="shared" si="121"/>
        <v>2.0034692133618845</v>
      </c>
      <c r="BH123" s="135">
        <f t="shared" si="122"/>
        <v>1.3552879972742162</v>
      </c>
      <c r="BI123" s="136">
        <f t="shared" si="123"/>
        <v>0.41247895569215276</v>
      </c>
      <c r="BJ123" s="136">
        <f t="shared" si="124"/>
        <v>-1.4731391274719741</v>
      </c>
      <c r="BK123" s="137">
        <f t="shared" si="125"/>
        <v>0.41247895569215276</v>
      </c>
      <c r="BL123" s="136">
        <f t="shared" si="126"/>
        <v>-2.887352689845069</v>
      </c>
      <c r="BM123" s="136">
        <f t="shared" si="127"/>
        <v>0.41247895569215287</v>
      </c>
      <c r="BN123" s="136">
        <f t="shared" si="128"/>
        <v>2.7695015596473116</v>
      </c>
      <c r="BO123" s="139">
        <f t="shared" si="129"/>
        <v>0.41247895569215287</v>
      </c>
      <c r="BP123" s="130" t="str">
        <f t="shared" si="130"/>
        <v>Иван Царевич</v>
      </c>
      <c r="BQ123" s="130" t="str">
        <f t="shared" si="131"/>
        <v>Живой металл</v>
      </c>
      <c r="BR123" s="140">
        <f t="shared" si="132"/>
        <v>-2.8284271247461903</v>
      </c>
      <c r="BS123" s="141">
        <f t="shared" si="133"/>
        <v>4.7140452079103179</v>
      </c>
      <c r="BT123" s="141">
        <f t="shared" si="134"/>
        <v>-0.94280904158206358</v>
      </c>
      <c r="BU123" s="142">
        <f t="shared" si="135"/>
        <v>-0.94280904158206313</v>
      </c>
      <c r="BV123" s="140">
        <f t="shared" si="136"/>
        <v>-1.8856180831641269</v>
      </c>
      <c r="BW123" s="141">
        <f t="shared" si="137"/>
        <v>2.4980018054066022E-16</v>
      </c>
      <c r="BX123" s="141">
        <f t="shared" si="138"/>
        <v>-1.8856180831641269</v>
      </c>
      <c r="BY123" s="142">
        <f t="shared" si="139"/>
        <v>3.7712361663282539</v>
      </c>
      <c r="BZ123" s="140">
        <f t="shared" si="140"/>
        <v>0</v>
      </c>
      <c r="CA123" s="141">
        <f t="shared" si="141"/>
        <v>-8.3266726846886741E-17</v>
      </c>
      <c r="CB123" s="141">
        <f t="shared" si="142"/>
        <v>1.8856180831641267</v>
      </c>
      <c r="CC123" s="142">
        <f t="shared" si="143"/>
        <v>-1.8856180831641267</v>
      </c>
      <c r="CD123" s="140">
        <f t="shared" si="144"/>
        <v>0</v>
      </c>
      <c r="CE123" s="141">
        <f t="shared" si="145"/>
        <v>-1.8856180831641267</v>
      </c>
      <c r="CF123" s="141">
        <f t="shared" si="146"/>
        <v>0</v>
      </c>
      <c r="CG123" s="142">
        <f t="shared" si="147"/>
        <v>1.8856180831641269</v>
      </c>
      <c r="CH123" s="140">
        <f t="shared" si="148"/>
        <v>1.8856180831641267</v>
      </c>
      <c r="CI123" s="141">
        <f t="shared" si="149"/>
        <v>0</v>
      </c>
      <c r="CJ123" s="141">
        <f t="shared" si="150"/>
        <v>0</v>
      </c>
      <c r="CK123" s="142">
        <f t="shared" si="151"/>
        <v>-1.8856180831641267</v>
      </c>
      <c r="CL123" s="142" t="s">
        <v>136</v>
      </c>
      <c r="CM123" s="143">
        <f t="shared" si="152"/>
        <v>-1.7677669529663689</v>
      </c>
      <c r="CN123" s="89">
        <f t="shared" si="153"/>
        <v>-1.7677669529663689</v>
      </c>
      <c r="CO123" s="89">
        <f t="shared" si="154"/>
        <v>1.7677669529663689</v>
      </c>
      <c r="CP123" s="89">
        <f t="shared" si="155"/>
        <v>4.1247895569215274</v>
      </c>
      <c r="CQ123" s="89">
        <f t="shared" si="156"/>
        <v>-0.58925565098878963</v>
      </c>
      <c r="CR123" s="89">
        <f t="shared" si="157"/>
        <v>-0.58925565098878963</v>
      </c>
      <c r="CS123" s="89">
        <f t="shared" si="158"/>
        <v>-1.7677669529663689</v>
      </c>
      <c r="CT123" s="144">
        <f t="shared" si="159"/>
        <v>0.58925565098878963</v>
      </c>
      <c r="CU123" s="130" t="str">
        <f t="shared" si="160"/>
        <v>Иван Царевич</v>
      </c>
      <c r="CV123" s="130" t="str">
        <f t="shared" si="161"/>
        <v>Живой металл</v>
      </c>
    </row>
    <row r="124" spans="1:100">
      <c r="A124" s="145" t="s">
        <v>226</v>
      </c>
      <c r="B124" s="130" t="s">
        <v>583</v>
      </c>
      <c r="C124" s="130" t="s">
        <v>227</v>
      </c>
      <c r="D124" s="160">
        <f t="shared" si="81"/>
        <v>0.71372787840148477</v>
      </c>
      <c r="E124" s="161">
        <f t="shared" si="82"/>
        <v>-3.604686254552953E-2</v>
      </c>
      <c r="F124" s="162">
        <f t="shared" si="83"/>
        <v>0.82723917897529642</v>
      </c>
      <c r="G124" s="131">
        <f t="shared" si="84"/>
        <v>13</v>
      </c>
      <c r="H124" s="95" t="str">
        <f t="shared" si="85"/>
        <v>ИЭЭ</v>
      </c>
      <c r="I124" s="132">
        <v>0</v>
      </c>
      <c r="J124" s="95">
        <v>1</v>
      </c>
      <c r="K124" s="95">
        <v>1</v>
      </c>
      <c r="L124" s="96">
        <v>-2</v>
      </c>
      <c r="M124" s="95">
        <v>2</v>
      </c>
      <c r="N124" s="97">
        <v>0</v>
      </c>
      <c r="O124" s="95">
        <v>1</v>
      </c>
      <c r="P124" s="95">
        <v>1</v>
      </c>
      <c r="Q124" s="95">
        <v>0</v>
      </c>
      <c r="R124" s="96">
        <v>0</v>
      </c>
      <c r="S124" s="95">
        <v>0</v>
      </c>
      <c r="T124" s="97">
        <v>-1</v>
      </c>
      <c r="U124" s="96">
        <v>0</v>
      </c>
      <c r="V124" s="95">
        <v>0</v>
      </c>
      <c r="W124" s="97">
        <v>0</v>
      </c>
      <c r="X124" s="133">
        <f t="shared" si="86"/>
        <v>3.6055512754639891</v>
      </c>
      <c r="Y124" s="138">
        <f t="shared" si="87"/>
        <v>0.83205029433784372</v>
      </c>
      <c r="Z124" s="136">
        <f t="shared" si="88"/>
        <v>0.27735009811261457</v>
      </c>
      <c r="AA124" s="136">
        <f t="shared" si="89"/>
        <v>0.27735009811261457</v>
      </c>
      <c r="AB124" s="136">
        <f t="shared" si="90"/>
        <v>0.83205029433784372</v>
      </c>
      <c r="AC124" s="135">
        <f t="shared" si="91"/>
        <v>-0.27735009811261457</v>
      </c>
      <c r="AD124" s="136">
        <f t="shared" si="92"/>
        <v>-1.9414506867883023</v>
      </c>
      <c r="AE124" s="136">
        <f t="shared" si="93"/>
        <v>1.386750490563073</v>
      </c>
      <c r="AF124" s="137">
        <f t="shared" si="94"/>
        <v>0.83205029433784372</v>
      </c>
      <c r="AG124" s="135">
        <f t="shared" si="95"/>
        <v>-0.27735009811261457</v>
      </c>
      <c r="AH124" s="136">
        <f t="shared" si="96"/>
        <v>-0.83205029433784372</v>
      </c>
      <c r="AI124" s="136">
        <f t="shared" si="97"/>
        <v>-0.83205029433784372</v>
      </c>
      <c r="AJ124" s="137">
        <f t="shared" si="98"/>
        <v>-0.27735009811261457</v>
      </c>
      <c r="AK124" s="136">
        <f t="shared" si="99"/>
        <v>1.9414506867883023</v>
      </c>
      <c r="AL124" s="136">
        <f t="shared" si="100"/>
        <v>0.27735009811261457</v>
      </c>
      <c r="AM124" s="136">
        <f t="shared" si="101"/>
        <v>-0.83205029433784372</v>
      </c>
      <c r="AN124" s="139">
        <f t="shared" si="102"/>
        <v>-1.386750490563073</v>
      </c>
      <c r="AO124" s="134">
        <f t="shared" si="103"/>
        <v>0</v>
      </c>
      <c r="AP124" s="134">
        <f t="shared" si="104"/>
        <v>0.27735009811261457</v>
      </c>
      <c r="AQ124" s="134">
        <f t="shared" si="105"/>
        <v>0.27735009811261457</v>
      </c>
      <c r="AR124" s="135">
        <f t="shared" si="106"/>
        <v>-0.55470019622522915</v>
      </c>
      <c r="AS124" s="136">
        <f t="shared" si="107"/>
        <v>0.55470019622522915</v>
      </c>
      <c r="AT124" s="137">
        <f t="shared" si="108"/>
        <v>0</v>
      </c>
      <c r="AU124" s="134">
        <f t="shared" si="109"/>
        <v>0.27735009811261457</v>
      </c>
      <c r="AV124" s="134">
        <f t="shared" si="110"/>
        <v>0.27735009811261457</v>
      </c>
      <c r="AW124" s="134">
        <f t="shared" si="111"/>
        <v>0</v>
      </c>
      <c r="AX124" s="135">
        <f t="shared" si="112"/>
        <v>0</v>
      </c>
      <c r="AY124" s="136">
        <f t="shared" si="113"/>
        <v>0</v>
      </c>
      <c r="AZ124" s="137">
        <f t="shared" si="114"/>
        <v>-0.27735009811261457</v>
      </c>
      <c r="BA124" s="134">
        <f t="shared" si="115"/>
        <v>0</v>
      </c>
      <c r="BB124" s="134">
        <f t="shared" si="116"/>
        <v>0</v>
      </c>
      <c r="BC124" s="134">
        <f t="shared" si="117"/>
        <v>0</v>
      </c>
      <c r="BD124" s="138">
        <f t="shared" si="118"/>
        <v>0.97072534339415106</v>
      </c>
      <c r="BE124" s="136">
        <f t="shared" si="119"/>
        <v>3.1895261282950678</v>
      </c>
      <c r="BF124" s="136">
        <f t="shared" si="120"/>
        <v>-0.69337524528153638</v>
      </c>
      <c r="BG124" s="136">
        <f t="shared" si="121"/>
        <v>-1.8027756377319948</v>
      </c>
      <c r="BH124" s="135">
        <f t="shared" si="122"/>
        <v>-1.3174129660349192</v>
      </c>
      <c r="BI124" s="136">
        <f t="shared" si="123"/>
        <v>-2.4268133584853775</v>
      </c>
      <c r="BJ124" s="136">
        <f t="shared" si="124"/>
        <v>0.34668762264076836</v>
      </c>
      <c r="BK124" s="137">
        <f t="shared" si="125"/>
        <v>2.5654884075416846</v>
      </c>
      <c r="BL124" s="136">
        <f t="shared" si="126"/>
        <v>-0.48536267169707548</v>
      </c>
      <c r="BM124" s="136">
        <f t="shared" si="127"/>
        <v>6.9337524528153643E-2</v>
      </c>
      <c r="BN124" s="136">
        <f t="shared" si="128"/>
        <v>-0.48536267169707548</v>
      </c>
      <c r="BO124" s="139">
        <f t="shared" si="129"/>
        <v>6.9337524528153643E-2</v>
      </c>
      <c r="BP124" s="130" t="str">
        <f t="shared" si="130"/>
        <v>Иванушки Int.</v>
      </c>
      <c r="BQ124" s="130" t="str">
        <f t="shared" si="131"/>
        <v>Где то</v>
      </c>
      <c r="BR124" s="140">
        <f t="shared" si="132"/>
        <v>2.2188007849009166</v>
      </c>
      <c r="BS124" s="141">
        <f t="shared" si="133"/>
        <v>0</v>
      </c>
      <c r="BT124" s="141">
        <f t="shared" si="134"/>
        <v>-2.2188007849009166</v>
      </c>
      <c r="BU124" s="142">
        <f t="shared" si="135"/>
        <v>0</v>
      </c>
      <c r="BV124" s="140">
        <f t="shared" si="136"/>
        <v>0</v>
      </c>
      <c r="BW124" s="141">
        <f t="shared" si="137"/>
        <v>4.4376015698018332</v>
      </c>
      <c r="BX124" s="141">
        <f t="shared" si="138"/>
        <v>0</v>
      </c>
      <c r="BY124" s="142">
        <f t="shared" si="139"/>
        <v>-4.4376015698018332</v>
      </c>
      <c r="BZ124" s="140">
        <f t="shared" si="140"/>
        <v>2.218800784900917</v>
      </c>
      <c r="CA124" s="141">
        <f t="shared" si="141"/>
        <v>-2.2188007849009166</v>
      </c>
      <c r="CB124" s="141">
        <f t="shared" si="142"/>
        <v>0</v>
      </c>
      <c r="CC124" s="142">
        <f t="shared" si="143"/>
        <v>0</v>
      </c>
      <c r="CD124" s="140">
        <f t="shared" si="144"/>
        <v>3.3282011773513753</v>
      </c>
      <c r="CE124" s="141">
        <f t="shared" si="145"/>
        <v>1.1094003924504585</v>
      </c>
      <c r="CF124" s="141">
        <f t="shared" si="146"/>
        <v>-3.3282011773513749</v>
      </c>
      <c r="CG124" s="142">
        <f t="shared" si="147"/>
        <v>-1.1094003924504583</v>
      </c>
      <c r="CH124" s="140">
        <f t="shared" si="148"/>
        <v>-1.1094003924504583</v>
      </c>
      <c r="CI124" s="141">
        <f t="shared" si="149"/>
        <v>3.3282011773513753</v>
      </c>
      <c r="CJ124" s="141">
        <f t="shared" si="150"/>
        <v>-3.3282011773513749</v>
      </c>
      <c r="CK124" s="142">
        <f t="shared" si="151"/>
        <v>1.1094003924504585</v>
      </c>
      <c r="CL124" s="142" t="s">
        <v>136</v>
      </c>
      <c r="CM124" s="143">
        <f t="shared" si="152"/>
        <v>1.386750490563073</v>
      </c>
      <c r="CN124" s="89">
        <f t="shared" si="153"/>
        <v>1.386750490563073</v>
      </c>
      <c r="CO124" s="89">
        <f t="shared" si="154"/>
        <v>1.386750490563073</v>
      </c>
      <c r="CP124" s="89">
        <f t="shared" si="155"/>
        <v>-1.386750490563073</v>
      </c>
      <c r="CQ124" s="89">
        <f t="shared" si="156"/>
        <v>-1.386750490563073</v>
      </c>
      <c r="CR124" s="89">
        <f t="shared" si="157"/>
        <v>-1.386750490563073</v>
      </c>
      <c r="CS124" s="89">
        <f t="shared" si="158"/>
        <v>1.386750490563073</v>
      </c>
      <c r="CT124" s="144">
        <f t="shared" si="159"/>
        <v>-1.386750490563073</v>
      </c>
      <c r="CU124" s="130" t="str">
        <f t="shared" si="160"/>
        <v>Иванушки Int.</v>
      </c>
      <c r="CV124" s="130" t="str">
        <f t="shared" si="161"/>
        <v>Где то</v>
      </c>
    </row>
    <row r="125" spans="1:100">
      <c r="A125" s="129" t="s">
        <v>670</v>
      </c>
      <c r="B125" s="130" t="s">
        <v>583</v>
      </c>
      <c r="C125" s="130" t="s">
        <v>597</v>
      </c>
      <c r="D125" s="160">
        <f t="shared" si="81"/>
        <v>0.68067647478112792</v>
      </c>
      <c r="E125" s="161">
        <f t="shared" si="82"/>
        <v>0.15315220682575378</v>
      </c>
      <c r="F125" s="162">
        <f t="shared" si="83"/>
        <v>0.81818322631398477</v>
      </c>
      <c r="G125" s="131">
        <f t="shared" si="84"/>
        <v>13</v>
      </c>
      <c r="H125" s="95" t="str">
        <f t="shared" si="85"/>
        <v>ИЭЭ</v>
      </c>
      <c r="I125" s="132">
        <v>0</v>
      </c>
      <c r="J125" s="95">
        <v>2</v>
      </c>
      <c r="K125" s="95">
        <v>2</v>
      </c>
      <c r="L125" s="96">
        <v>-2</v>
      </c>
      <c r="M125" s="95">
        <v>1</v>
      </c>
      <c r="N125" s="97">
        <v>0</v>
      </c>
      <c r="O125" s="95">
        <v>0</v>
      </c>
      <c r="P125" s="95">
        <v>2</v>
      </c>
      <c r="Q125" s="95">
        <v>1</v>
      </c>
      <c r="R125" s="96">
        <v>0</v>
      </c>
      <c r="S125" s="95">
        <v>1</v>
      </c>
      <c r="T125" s="97">
        <v>0</v>
      </c>
      <c r="U125" s="96">
        <v>-1</v>
      </c>
      <c r="V125" s="95">
        <v>0</v>
      </c>
      <c r="W125" s="97">
        <v>1</v>
      </c>
      <c r="X125" s="133">
        <f t="shared" si="86"/>
        <v>4.5825756949558398</v>
      </c>
      <c r="Y125" s="138">
        <f t="shared" si="87"/>
        <v>1.5275252316519468</v>
      </c>
      <c r="Z125" s="136">
        <f t="shared" si="88"/>
        <v>-0.65465367070797731</v>
      </c>
      <c r="AA125" s="136">
        <f t="shared" si="89"/>
        <v>1.091089451179962</v>
      </c>
      <c r="AB125" s="136">
        <f t="shared" si="90"/>
        <v>0.6546536707079772</v>
      </c>
      <c r="AC125" s="135">
        <f t="shared" si="91"/>
        <v>-1.091089451179962</v>
      </c>
      <c r="AD125" s="136">
        <f t="shared" si="92"/>
        <v>-1.527525231651947</v>
      </c>
      <c r="AE125" s="136">
        <f t="shared" si="93"/>
        <v>0.21821789023599242</v>
      </c>
      <c r="AF125" s="137">
        <f t="shared" si="94"/>
        <v>-0.21821789023599236</v>
      </c>
      <c r="AG125" s="135">
        <f t="shared" si="95"/>
        <v>1.091089451179962</v>
      </c>
      <c r="AH125" s="136">
        <f t="shared" si="96"/>
        <v>-1.091089451179962</v>
      </c>
      <c r="AI125" s="136">
        <f t="shared" si="97"/>
        <v>-1.091089451179962</v>
      </c>
      <c r="AJ125" s="137">
        <f t="shared" si="98"/>
        <v>0.21821789023599233</v>
      </c>
      <c r="AK125" s="136">
        <f t="shared" si="99"/>
        <v>1.9639610121239317</v>
      </c>
      <c r="AL125" s="136">
        <f t="shared" si="100"/>
        <v>-0.21821789023599239</v>
      </c>
      <c r="AM125" s="136">
        <f t="shared" si="101"/>
        <v>-0.21821789023599245</v>
      </c>
      <c r="AN125" s="139">
        <f t="shared" si="102"/>
        <v>-0.6546536707079772</v>
      </c>
      <c r="AO125" s="134">
        <f t="shared" si="103"/>
        <v>0</v>
      </c>
      <c r="AP125" s="134">
        <f t="shared" si="104"/>
        <v>0.43643578047198478</v>
      </c>
      <c r="AQ125" s="134">
        <f t="shared" si="105"/>
        <v>0.43643578047198478</v>
      </c>
      <c r="AR125" s="135">
        <f t="shared" si="106"/>
        <v>-0.43643578047198478</v>
      </c>
      <c r="AS125" s="136">
        <f t="shared" si="107"/>
        <v>0.21821789023599239</v>
      </c>
      <c r="AT125" s="137">
        <f t="shared" si="108"/>
        <v>0</v>
      </c>
      <c r="AU125" s="134">
        <f t="shared" si="109"/>
        <v>0</v>
      </c>
      <c r="AV125" s="134">
        <f t="shared" si="110"/>
        <v>0.43643578047198478</v>
      </c>
      <c r="AW125" s="134">
        <f t="shared" si="111"/>
        <v>0.21821789023599239</v>
      </c>
      <c r="AX125" s="135">
        <f t="shared" si="112"/>
        <v>0</v>
      </c>
      <c r="AY125" s="136">
        <f t="shared" si="113"/>
        <v>0.21821789023599239</v>
      </c>
      <c r="AZ125" s="137">
        <f t="shared" si="114"/>
        <v>0</v>
      </c>
      <c r="BA125" s="134">
        <f t="shared" si="115"/>
        <v>-0.21821789023599239</v>
      </c>
      <c r="BB125" s="134">
        <f t="shared" si="116"/>
        <v>0</v>
      </c>
      <c r="BC125" s="134">
        <f t="shared" si="117"/>
        <v>0.21821789023599239</v>
      </c>
      <c r="BD125" s="138">
        <f t="shared" si="118"/>
        <v>-0.43643578047198472</v>
      </c>
      <c r="BE125" s="136">
        <f t="shared" si="119"/>
        <v>3.0550504633038935</v>
      </c>
      <c r="BF125" s="136">
        <f t="shared" si="120"/>
        <v>0.87287156094396967</v>
      </c>
      <c r="BG125" s="136">
        <f t="shared" si="121"/>
        <v>-0.87287156094396956</v>
      </c>
      <c r="BH125" s="135">
        <f t="shared" si="122"/>
        <v>-2.0730699572419278</v>
      </c>
      <c r="BI125" s="136">
        <f t="shared" si="123"/>
        <v>-1.2001983962979583</v>
      </c>
      <c r="BJ125" s="136">
        <f t="shared" si="124"/>
        <v>0.54554472558998102</v>
      </c>
      <c r="BK125" s="137">
        <f t="shared" si="125"/>
        <v>1.4184162865339505</v>
      </c>
      <c r="BL125" s="136">
        <f t="shared" si="126"/>
        <v>-0.10910894511799618</v>
      </c>
      <c r="BM125" s="136">
        <f t="shared" si="127"/>
        <v>-0.54554472558998102</v>
      </c>
      <c r="BN125" s="136">
        <f t="shared" si="128"/>
        <v>-1.4184162865339505</v>
      </c>
      <c r="BO125" s="139">
        <f t="shared" si="129"/>
        <v>0.76376261582597338</v>
      </c>
      <c r="BP125" s="130" t="str">
        <f t="shared" si="130"/>
        <v>Иванушки Int.</v>
      </c>
      <c r="BQ125" s="130" t="str">
        <f t="shared" si="131"/>
        <v>Тополиный пух</v>
      </c>
      <c r="BR125" s="140">
        <f t="shared" si="132"/>
        <v>2.6186146828319088</v>
      </c>
      <c r="BS125" s="141">
        <f t="shared" si="133"/>
        <v>-2.6186146828319092</v>
      </c>
      <c r="BT125" s="141">
        <f t="shared" si="134"/>
        <v>-0.87287156094396967</v>
      </c>
      <c r="BU125" s="142">
        <f t="shared" si="135"/>
        <v>0.87287156094396978</v>
      </c>
      <c r="BV125" s="140">
        <f t="shared" si="136"/>
        <v>-2.4980018054066022E-16</v>
      </c>
      <c r="BW125" s="141">
        <f t="shared" si="137"/>
        <v>1.7457431218879393</v>
      </c>
      <c r="BX125" s="141">
        <f t="shared" si="138"/>
        <v>1.7457431218879393</v>
      </c>
      <c r="BY125" s="142">
        <f t="shared" si="139"/>
        <v>-3.4914862437758791</v>
      </c>
      <c r="BZ125" s="140">
        <f t="shared" si="140"/>
        <v>3.4914862437758787</v>
      </c>
      <c r="CA125" s="141">
        <f t="shared" si="141"/>
        <v>-3.4914862437758787</v>
      </c>
      <c r="CB125" s="141">
        <f t="shared" si="142"/>
        <v>0</v>
      </c>
      <c r="CC125" s="142">
        <f t="shared" si="143"/>
        <v>0</v>
      </c>
      <c r="CD125" s="140">
        <f t="shared" si="144"/>
        <v>3.4914862437758787</v>
      </c>
      <c r="CE125" s="141">
        <f t="shared" si="145"/>
        <v>0</v>
      </c>
      <c r="CF125" s="141">
        <f t="shared" si="146"/>
        <v>-3.4914862437758787</v>
      </c>
      <c r="CG125" s="142">
        <f t="shared" si="147"/>
        <v>0</v>
      </c>
      <c r="CH125" s="140">
        <f t="shared" si="148"/>
        <v>0</v>
      </c>
      <c r="CI125" s="141">
        <f t="shared" si="149"/>
        <v>3.4914862437758787</v>
      </c>
      <c r="CJ125" s="141">
        <f t="shared" si="150"/>
        <v>-1.7457431218879393</v>
      </c>
      <c r="CK125" s="142">
        <f t="shared" si="151"/>
        <v>-1.7457431218879393</v>
      </c>
      <c r="CL125" s="142" t="s">
        <v>136</v>
      </c>
      <c r="CM125" s="143">
        <f t="shared" si="152"/>
        <v>3.2732683535398861</v>
      </c>
      <c r="CN125" s="89">
        <f t="shared" si="153"/>
        <v>0</v>
      </c>
      <c r="CO125" s="89">
        <f t="shared" si="154"/>
        <v>-1.091089451179962</v>
      </c>
      <c r="CP125" s="89">
        <f t="shared" si="155"/>
        <v>-2.1821789023599241</v>
      </c>
      <c r="CQ125" s="89">
        <f t="shared" si="156"/>
        <v>0</v>
      </c>
      <c r="CR125" s="89">
        <f t="shared" si="157"/>
        <v>-1.091089451179962</v>
      </c>
      <c r="CS125" s="89">
        <f t="shared" si="158"/>
        <v>2.1821789023599241</v>
      </c>
      <c r="CT125" s="144">
        <f t="shared" si="159"/>
        <v>-1.091089451179962</v>
      </c>
      <c r="CU125" s="130" t="str">
        <f t="shared" si="160"/>
        <v>Иванушки Int.</v>
      </c>
      <c r="CV125" s="130" t="str">
        <f t="shared" si="161"/>
        <v>Тополиный пух</v>
      </c>
    </row>
    <row r="126" spans="1:100">
      <c r="A126" s="129" t="s">
        <v>77</v>
      </c>
      <c r="B126" s="130" t="s">
        <v>78</v>
      </c>
      <c r="C126" s="130" t="s">
        <v>79</v>
      </c>
      <c r="D126" s="160">
        <f t="shared" si="81"/>
        <v>0.12067301176680859</v>
      </c>
      <c r="E126" s="161">
        <f t="shared" si="82"/>
        <v>-0.39098055812445986</v>
      </c>
      <c r="F126" s="162">
        <f t="shared" si="83"/>
        <v>-0.44079459625120482</v>
      </c>
      <c r="G126" s="131">
        <f t="shared" si="84"/>
        <v>2</v>
      </c>
      <c r="H126" s="95" t="str">
        <f t="shared" si="85"/>
        <v>ЛИИ</v>
      </c>
      <c r="I126" s="132">
        <v>1</v>
      </c>
      <c r="J126" s="95">
        <v>-1</v>
      </c>
      <c r="K126" s="95">
        <v>-1</v>
      </c>
      <c r="L126" s="96">
        <v>1</v>
      </c>
      <c r="M126" s="95">
        <v>3</v>
      </c>
      <c r="N126" s="97">
        <v>1</v>
      </c>
      <c r="O126" s="95">
        <v>1</v>
      </c>
      <c r="P126" s="95">
        <v>-1</v>
      </c>
      <c r="Q126" s="95">
        <v>-1</v>
      </c>
      <c r="R126" s="96">
        <v>-1</v>
      </c>
      <c r="S126" s="95">
        <v>0</v>
      </c>
      <c r="T126" s="97">
        <v>0</v>
      </c>
      <c r="U126" s="96">
        <v>1</v>
      </c>
      <c r="V126" s="95">
        <v>-1</v>
      </c>
      <c r="W126" s="97">
        <v>-3</v>
      </c>
      <c r="X126" s="133">
        <f t="shared" si="86"/>
        <v>5.3851648071345037</v>
      </c>
      <c r="Y126" s="138">
        <f t="shared" si="87"/>
        <v>-0.18569533817705186</v>
      </c>
      <c r="Z126" s="136">
        <f t="shared" si="88"/>
        <v>2.0426487199475707</v>
      </c>
      <c r="AA126" s="136">
        <f t="shared" si="89"/>
        <v>-0.9284766908852593</v>
      </c>
      <c r="AB126" s="136">
        <f t="shared" si="90"/>
        <v>-1.6712580435934667</v>
      </c>
      <c r="AC126" s="135">
        <f t="shared" si="91"/>
        <v>0.55708601453115558</v>
      </c>
      <c r="AD126" s="136">
        <f t="shared" si="92"/>
        <v>-0.18569533817705186</v>
      </c>
      <c r="AE126" s="136">
        <f t="shared" si="93"/>
        <v>-0.18569533817705186</v>
      </c>
      <c r="AF126" s="137">
        <f t="shared" si="94"/>
        <v>2.0426487199475707</v>
      </c>
      <c r="AG126" s="135">
        <f t="shared" si="95"/>
        <v>-1.299867367239363</v>
      </c>
      <c r="AH126" s="136">
        <f t="shared" si="96"/>
        <v>0.18569533817705186</v>
      </c>
      <c r="AI126" s="136">
        <f t="shared" si="97"/>
        <v>0.9284766908852593</v>
      </c>
      <c r="AJ126" s="137">
        <f t="shared" si="98"/>
        <v>-0.55708601453115558</v>
      </c>
      <c r="AK126" s="136">
        <f t="shared" si="99"/>
        <v>0.18569533817705186</v>
      </c>
      <c r="AL126" s="136">
        <f t="shared" si="100"/>
        <v>0.18569533817705186</v>
      </c>
      <c r="AM126" s="136">
        <f t="shared" si="101"/>
        <v>-0.55708601453115558</v>
      </c>
      <c r="AN126" s="139">
        <f t="shared" si="102"/>
        <v>-0.55708601453115558</v>
      </c>
      <c r="AO126" s="134">
        <f t="shared" si="103"/>
        <v>0.18569533817705186</v>
      </c>
      <c r="AP126" s="134">
        <f t="shared" si="104"/>
        <v>-0.18569533817705186</v>
      </c>
      <c r="AQ126" s="134">
        <f t="shared" si="105"/>
        <v>-0.18569533817705186</v>
      </c>
      <c r="AR126" s="135">
        <f t="shared" si="106"/>
        <v>0.18569533817705186</v>
      </c>
      <c r="AS126" s="136">
        <f t="shared" si="107"/>
        <v>0.55708601453115558</v>
      </c>
      <c r="AT126" s="137">
        <f t="shared" si="108"/>
        <v>0.18569533817705186</v>
      </c>
      <c r="AU126" s="134">
        <f t="shared" si="109"/>
        <v>0.18569533817705186</v>
      </c>
      <c r="AV126" s="134">
        <f t="shared" si="110"/>
        <v>-0.18569533817705186</v>
      </c>
      <c r="AW126" s="134">
        <f t="shared" si="111"/>
        <v>-0.18569533817705186</v>
      </c>
      <c r="AX126" s="135">
        <f t="shared" si="112"/>
        <v>-0.18569533817705186</v>
      </c>
      <c r="AY126" s="136">
        <f t="shared" si="113"/>
        <v>0</v>
      </c>
      <c r="AZ126" s="137">
        <f t="shared" si="114"/>
        <v>0</v>
      </c>
      <c r="BA126" s="134">
        <f t="shared" si="115"/>
        <v>0.18569533817705186</v>
      </c>
      <c r="BB126" s="134">
        <f t="shared" si="116"/>
        <v>-0.18569533817705186</v>
      </c>
      <c r="BC126" s="134">
        <f t="shared" si="117"/>
        <v>-0.55708601453115558</v>
      </c>
      <c r="BD126" s="138">
        <f t="shared" si="118"/>
        <v>1.9498010508590446</v>
      </c>
      <c r="BE126" s="136">
        <f t="shared" si="119"/>
        <v>0.83562902179673348</v>
      </c>
      <c r="BF126" s="136">
        <f t="shared" si="120"/>
        <v>-2.5068870653901998</v>
      </c>
      <c r="BG126" s="136">
        <f t="shared" si="121"/>
        <v>-1.3927150363278888</v>
      </c>
      <c r="BH126" s="135">
        <f t="shared" si="122"/>
        <v>1.6248342090492038</v>
      </c>
      <c r="BI126" s="136">
        <f t="shared" si="123"/>
        <v>-0.23211917272131483</v>
      </c>
      <c r="BJ126" s="136">
        <f t="shared" si="124"/>
        <v>-0.60350984907541849</v>
      </c>
      <c r="BK126" s="137">
        <f t="shared" si="125"/>
        <v>-0.23211917272131477</v>
      </c>
      <c r="BL126" s="136">
        <f t="shared" si="126"/>
        <v>0.51066217998689267</v>
      </c>
      <c r="BM126" s="136">
        <f t="shared" si="127"/>
        <v>0.88205285634099639</v>
      </c>
      <c r="BN126" s="136">
        <f t="shared" si="128"/>
        <v>0.51066217998689267</v>
      </c>
      <c r="BO126" s="139">
        <f t="shared" si="129"/>
        <v>-1.3462912017836259</v>
      </c>
      <c r="BP126" s="130" t="str">
        <f t="shared" si="130"/>
        <v>Игорь Корнелюк</v>
      </c>
      <c r="BQ126" s="130" t="str">
        <f t="shared" si="131"/>
        <v>Город, которого нет</v>
      </c>
      <c r="BR126" s="140">
        <f t="shared" si="132"/>
        <v>-0.74278135270820722</v>
      </c>
      <c r="BS126" s="141">
        <f t="shared" si="133"/>
        <v>2.2283440581246223</v>
      </c>
      <c r="BT126" s="141">
        <f t="shared" si="134"/>
        <v>-0.74278135270820744</v>
      </c>
      <c r="BU126" s="142">
        <f t="shared" si="135"/>
        <v>-0.74278135270820744</v>
      </c>
      <c r="BV126" s="140">
        <f t="shared" si="136"/>
        <v>2.2283440581246223</v>
      </c>
      <c r="BW126" s="141">
        <f t="shared" si="137"/>
        <v>2.2283440581246223</v>
      </c>
      <c r="BX126" s="141">
        <f t="shared" si="138"/>
        <v>-3.7139067635410372</v>
      </c>
      <c r="BY126" s="142">
        <f t="shared" si="139"/>
        <v>-0.74278135270820744</v>
      </c>
      <c r="BZ126" s="140">
        <f t="shared" si="140"/>
        <v>-0.74278135270820744</v>
      </c>
      <c r="CA126" s="141">
        <f t="shared" si="141"/>
        <v>2.2283440581246223</v>
      </c>
      <c r="CB126" s="141">
        <f t="shared" si="142"/>
        <v>-0.74278135270820722</v>
      </c>
      <c r="CC126" s="142">
        <f t="shared" si="143"/>
        <v>-0.74278135270820744</v>
      </c>
      <c r="CD126" s="140">
        <f t="shared" si="144"/>
        <v>-0.74278135270820722</v>
      </c>
      <c r="CE126" s="141">
        <f t="shared" si="145"/>
        <v>-0.74278135270820744</v>
      </c>
      <c r="CF126" s="141">
        <f t="shared" si="146"/>
        <v>2.2283440581246223</v>
      </c>
      <c r="CG126" s="142">
        <f t="shared" si="147"/>
        <v>-0.74278135270820744</v>
      </c>
      <c r="CH126" s="140">
        <f t="shared" si="148"/>
        <v>-2.9711254108328298</v>
      </c>
      <c r="CI126" s="141">
        <f t="shared" si="149"/>
        <v>1.4855627054164151</v>
      </c>
      <c r="CJ126" s="141">
        <f t="shared" si="150"/>
        <v>-1.4855627054164149</v>
      </c>
      <c r="CK126" s="142">
        <f t="shared" si="151"/>
        <v>2.9711254108328298</v>
      </c>
      <c r="CL126" s="142" t="s">
        <v>136</v>
      </c>
      <c r="CM126" s="143">
        <f t="shared" si="152"/>
        <v>-1.3927150363278891</v>
      </c>
      <c r="CN126" s="89">
        <f t="shared" si="153"/>
        <v>0.46423834544262965</v>
      </c>
      <c r="CO126" s="89">
        <f t="shared" si="154"/>
        <v>0.46423834544262965</v>
      </c>
      <c r="CP126" s="89">
        <f t="shared" si="155"/>
        <v>2.3211917272131481</v>
      </c>
      <c r="CQ126" s="89">
        <f t="shared" si="156"/>
        <v>-0.46423834544262965</v>
      </c>
      <c r="CR126" s="89">
        <f t="shared" si="157"/>
        <v>-0.46423834544262965</v>
      </c>
      <c r="CS126" s="89">
        <f t="shared" si="158"/>
        <v>-0.46423834544262976</v>
      </c>
      <c r="CT126" s="144">
        <f t="shared" si="159"/>
        <v>-0.46423834544262965</v>
      </c>
      <c r="CU126" s="130" t="str">
        <f t="shared" si="160"/>
        <v>Игорь Корнелюк</v>
      </c>
      <c r="CV126" s="130" t="str">
        <f t="shared" si="161"/>
        <v>Город, которого нет</v>
      </c>
    </row>
    <row r="127" spans="1:100">
      <c r="A127" s="145" t="s">
        <v>413</v>
      </c>
      <c r="B127" s="130" t="s">
        <v>414</v>
      </c>
      <c r="C127" s="130" t="s">
        <v>415</v>
      </c>
      <c r="D127" s="160">
        <f t="shared" si="81"/>
        <v>0.37511259570888789</v>
      </c>
      <c r="E127" s="161">
        <f t="shared" si="82"/>
        <v>-0.30576404860304296</v>
      </c>
      <c r="F127" s="162">
        <f t="shared" si="83"/>
        <v>9.6804584773704891E-2</v>
      </c>
      <c r="G127" s="131">
        <f t="shared" si="84"/>
        <v>12</v>
      </c>
      <c r="H127" s="95" t="str">
        <f t="shared" si="85"/>
        <v>ЛИЭ</v>
      </c>
      <c r="I127" s="132">
        <v>0</v>
      </c>
      <c r="J127" s="95">
        <v>3</v>
      </c>
      <c r="K127" s="95">
        <v>0</v>
      </c>
      <c r="L127" s="96">
        <v>0</v>
      </c>
      <c r="M127" s="95">
        <v>1</v>
      </c>
      <c r="N127" s="97">
        <v>-1</v>
      </c>
      <c r="O127" s="95">
        <v>-1</v>
      </c>
      <c r="P127" s="95">
        <v>1</v>
      </c>
      <c r="Q127" s="95">
        <v>1</v>
      </c>
      <c r="R127" s="96">
        <v>1</v>
      </c>
      <c r="S127" s="95">
        <v>0</v>
      </c>
      <c r="T127" s="97">
        <v>0</v>
      </c>
      <c r="U127" s="96">
        <v>-1</v>
      </c>
      <c r="V127" s="95">
        <v>0</v>
      </c>
      <c r="W127" s="97">
        <v>1</v>
      </c>
      <c r="X127" s="133">
        <f t="shared" si="86"/>
        <v>4.1231056256176606</v>
      </c>
      <c r="Y127" s="138">
        <f t="shared" si="87"/>
        <v>1.212678125181665</v>
      </c>
      <c r="Z127" s="136">
        <f t="shared" si="88"/>
        <v>-0.72760687510899891</v>
      </c>
      <c r="AA127" s="136">
        <f t="shared" si="89"/>
        <v>-0.24253562503633297</v>
      </c>
      <c r="AB127" s="136">
        <f t="shared" si="90"/>
        <v>0.72760687510899891</v>
      </c>
      <c r="AC127" s="135">
        <f t="shared" si="91"/>
        <v>-0.24253562503633297</v>
      </c>
      <c r="AD127" s="136">
        <f t="shared" si="92"/>
        <v>-1.212678125181665</v>
      </c>
      <c r="AE127" s="136">
        <f t="shared" si="93"/>
        <v>-0.72760687510899902</v>
      </c>
      <c r="AF127" s="137">
        <f t="shared" si="94"/>
        <v>-0.72760687510899891</v>
      </c>
      <c r="AG127" s="135">
        <f t="shared" si="95"/>
        <v>0.72760687510899891</v>
      </c>
      <c r="AH127" s="136">
        <f t="shared" si="96"/>
        <v>-1.212678125181665</v>
      </c>
      <c r="AI127" s="136">
        <f t="shared" si="97"/>
        <v>-0.72760687510899891</v>
      </c>
      <c r="AJ127" s="137">
        <f t="shared" si="98"/>
        <v>2.1828206253269973</v>
      </c>
      <c r="AK127" s="136">
        <f t="shared" si="99"/>
        <v>1.212678125181665</v>
      </c>
      <c r="AL127" s="136">
        <f t="shared" si="100"/>
        <v>0.24253562503633297</v>
      </c>
      <c r="AM127" s="136">
        <f t="shared" si="101"/>
        <v>-1.212678125181665</v>
      </c>
      <c r="AN127" s="139">
        <f t="shared" si="102"/>
        <v>0.72760687510899891</v>
      </c>
      <c r="AO127" s="134">
        <f t="shared" si="103"/>
        <v>0</v>
      </c>
      <c r="AP127" s="134">
        <f t="shared" si="104"/>
        <v>0.72760687510899891</v>
      </c>
      <c r="AQ127" s="134">
        <f t="shared" si="105"/>
        <v>0</v>
      </c>
      <c r="AR127" s="135">
        <f t="shared" si="106"/>
        <v>0</v>
      </c>
      <c r="AS127" s="136">
        <f t="shared" si="107"/>
        <v>0.24253562503633297</v>
      </c>
      <c r="AT127" s="137">
        <f t="shared" si="108"/>
        <v>-0.24253562503633297</v>
      </c>
      <c r="AU127" s="134">
        <f t="shared" si="109"/>
        <v>-0.24253562503633297</v>
      </c>
      <c r="AV127" s="134">
        <f t="shared" si="110"/>
        <v>0.24253562503633297</v>
      </c>
      <c r="AW127" s="134">
        <f t="shared" si="111"/>
        <v>0.24253562503633297</v>
      </c>
      <c r="AX127" s="135">
        <f t="shared" si="112"/>
        <v>0.24253562503633297</v>
      </c>
      <c r="AY127" s="136">
        <f t="shared" si="113"/>
        <v>0</v>
      </c>
      <c r="AZ127" s="137">
        <f t="shared" si="114"/>
        <v>0</v>
      </c>
      <c r="BA127" s="134">
        <f t="shared" si="115"/>
        <v>-0.24253562503633297</v>
      </c>
      <c r="BB127" s="134">
        <f t="shared" si="116"/>
        <v>0</v>
      </c>
      <c r="BC127" s="134">
        <f t="shared" si="117"/>
        <v>0.24253562503633297</v>
      </c>
      <c r="BD127" s="138">
        <f t="shared" si="118"/>
        <v>-0.72760687510899891</v>
      </c>
      <c r="BE127" s="136">
        <f t="shared" si="119"/>
        <v>2.1828206253269968</v>
      </c>
      <c r="BF127" s="136">
        <f t="shared" si="120"/>
        <v>-0.72760687510899891</v>
      </c>
      <c r="BG127" s="136">
        <f t="shared" si="121"/>
        <v>-0.72760687510899891</v>
      </c>
      <c r="BH127" s="135">
        <f t="shared" si="122"/>
        <v>-1.4552137502179978</v>
      </c>
      <c r="BI127" s="136">
        <f t="shared" si="123"/>
        <v>1.4552137502179978</v>
      </c>
      <c r="BJ127" s="136">
        <f t="shared" si="124"/>
        <v>0</v>
      </c>
      <c r="BK127" s="137">
        <f t="shared" si="125"/>
        <v>0</v>
      </c>
      <c r="BL127" s="136">
        <f t="shared" si="126"/>
        <v>-0.72760687510899891</v>
      </c>
      <c r="BM127" s="136">
        <f t="shared" si="127"/>
        <v>-0.72760687510899891</v>
      </c>
      <c r="BN127" s="136">
        <f t="shared" si="128"/>
        <v>-0.72760687510899891</v>
      </c>
      <c r="BO127" s="139">
        <f t="shared" si="129"/>
        <v>2.1828206253269968</v>
      </c>
      <c r="BP127" s="130" t="str">
        <f t="shared" si="130"/>
        <v>Игорь Скляр</v>
      </c>
      <c r="BQ127" s="130" t="str">
        <f t="shared" si="131"/>
        <v>Комарово</v>
      </c>
      <c r="BR127" s="140">
        <f t="shared" si="132"/>
        <v>0.97014250014533199</v>
      </c>
      <c r="BS127" s="141">
        <f t="shared" si="133"/>
        <v>-2.9104275004359956</v>
      </c>
      <c r="BT127" s="141">
        <f t="shared" si="134"/>
        <v>0.97014250014533232</v>
      </c>
      <c r="BU127" s="142">
        <f t="shared" si="135"/>
        <v>0.97014250014533199</v>
      </c>
      <c r="BV127" s="140">
        <f t="shared" si="136"/>
        <v>1.9402850002906644</v>
      </c>
      <c r="BW127" s="141">
        <f t="shared" si="137"/>
        <v>0</v>
      </c>
      <c r="BX127" s="141">
        <f t="shared" si="138"/>
        <v>0</v>
      </c>
      <c r="BY127" s="142">
        <f t="shared" si="139"/>
        <v>-1.9402850002906642</v>
      </c>
      <c r="BZ127" s="140">
        <f t="shared" si="140"/>
        <v>2.9104275004359961</v>
      </c>
      <c r="CA127" s="141">
        <f t="shared" si="141"/>
        <v>-2.9104275004359956</v>
      </c>
      <c r="CB127" s="141">
        <f t="shared" si="142"/>
        <v>2.9104275004359961</v>
      </c>
      <c r="CC127" s="142">
        <f t="shared" si="143"/>
        <v>-2.9104275004359961</v>
      </c>
      <c r="CD127" s="140">
        <f t="shared" si="144"/>
        <v>1.9402850002906638</v>
      </c>
      <c r="CE127" s="141">
        <f t="shared" si="145"/>
        <v>-1.9402850002906638</v>
      </c>
      <c r="CF127" s="141">
        <f t="shared" si="146"/>
        <v>-3.8805700005813275</v>
      </c>
      <c r="CG127" s="142">
        <f t="shared" si="147"/>
        <v>3.8805700005813279</v>
      </c>
      <c r="CH127" s="140">
        <f t="shared" si="148"/>
        <v>1.9402850002906638</v>
      </c>
      <c r="CI127" s="141">
        <f t="shared" si="149"/>
        <v>3.8805700005813284</v>
      </c>
      <c r="CJ127" s="141">
        <f t="shared" si="150"/>
        <v>-3.8805700005813279</v>
      </c>
      <c r="CK127" s="142">
        <f t="shared" si="151"/>
        <v>-1.9402850002906638</v>
      </c>
      <c r="CL127" s="142" t="s">
        <v>136</v>
      </c>
      <c r="CM127" s="143">
        <f t="shared" si="152"/>
        <v>1.212678125181665</v>
      </c>
      <c r="CN127" s="89">
        <f t="shared" si="153"/>
        <v>0</v>
      </c>
      <c r="CO127" s="89">
        <f t="shared" si="154"/>
        <v>-1.212678125181665</v>
      </c>
      <c r="CP127" s="89">
        <f t="shared" si="155"/>
        <v>-2.4253562503633299</v>
      </c>
      <c r="CQ127" s="89">
        <f t="shared" si="156"/>
        <v>0</v>
      </c>
      <c r="CR127" s="89">
        <f t="shared" si="157"/>
        <v>1.212678125181665</v>
      </c>
      <c r="CS127" s="89">
        <f t="shared" si="158"/>
        <v>0</v>
      </c>
      <c r="CT127" s="144">
        <f t="shared" si="159"/>
        <v>1.212678125181665</v>
      </c>
      <c r="CU127" s="130" t="str">
        <f t="shared" si="160"/>
        <v>Игорь Скляр</v>
      </c>
      <c r="CV127" s="130" t="str">
        <f t="shared" si="161"/>
        <v>Комарово</v>
      </c>
    </row>
    <row r="128" spans="1:100">
      <c r="A128" s="129" t="s">
        <v>51</v>
      </c>
      <c r="B128" s="130" t="s">
        <v>52</v>
      </c>
      <c r="C128" s="130" t="s">
        <v>53</v>
      </c>
      <c r="D128" s="160">
        <f t="shared" si="81"/>
        <v>0.43883483625791775</v>
      </c>
      <c r="E128" s="161">
        <f t="shared" si="82"/>
        <v>-0.27608814201657078</v>
      </c>
      <c r="F128" s="162">
        <f t="shared" si="83"/>
        <v>0.17423936305601573</v>
      </c>
      <c r="G128" s="131">
        <f t="shared" si="84"/>
        <v>1</v>
      </c>
      <c r="H128" s="95" t="str">
        <f t="shared" si="85"/>
        <v>ИЛЭ</v>
      </c>
      <c r="I128" s="132">
        <v>2</v>
      </c>
      <c r="J128" s="95">
        <v>1</v>
      </c>
      <c r="K128" s="95">
        <v>0</v>
      </c>
      <c r="L128" s="96">
        <v>0</v>
      </c>
      <c r="M128" s="95">
        <v>2</v>
      </c>
      <c r="N128" s="97">
        <v>1</v>
      </c>
      <c r="O128" s="95">
        <v>2</v>
      </c>
      <c r="P128" s="95">
        <v>-1</v>
      </c>
      <c r="Q128" s="95">
        <v>1</v>
      </c>
      <c r="R128" s="96">
        <v>-1</v>
      </c>
      <c r="S128" s="95">
        <v>0</v>
      </c>
      <c r="T128" s="97">
        <v>1</v>
      </c>
      <c r="U128" s="96">
        <v>1</v>
      </c>
      <c r="V128" s="95">
        <v>-1</v>
      </c>
      <c r="W128" s="97">
        <v>0</v>
      </c>
      <c r="X128" s="133">
        <f t="shared" si="86"/>
        <v>4.4721359549995796</v>
      </c>
      <c r="Y128" s="138">
        <f t="shared" si="87"/>
        <v>1.7888543819998317</v>
      </c>
      <c r="Z128" s="136">
        <f t="shared" si="88"/>
        <v>1.3416407864998738</v>
      </c>
      <c r="AA128" s="136">
        <f t="shared" si="89"/>
        <v>-0.89442719099991597</v>
      </c>
      <c r="AB128" s="136">
        <f t="shared" si="90"/>
        <v>-0.44721359549995798</v>
      </c>
      <c r="AC128" s="135">
        <f t="shared" si="91"/>
        <v>0.44721359549995798</v>
      </c>
      <c r="AD128" s="136">
        <f t="shared" si="92"/>
        <v>0</v>
      </c>
      <c r="AE128" s="136">
        <f t="shared" si="93"/>
        <v>-0.44721359549995798</v>
      </c>
      <c r="AF128" s="137">
        <f t="shared" si="94"/>
        <v>1.7888543819998317</v>
      </c>
      <c r="AG128" s="135">
        <f t="shared" si="95"/>
        <v>0.89442719099991586</v>
      </c>
      <c r="AH128" s="136">
        <f t="shared" si="96"/>
        <v>-0.44721359549995793</v>
      </c>
      <c r="AI128" s="136">
        <f t="shared" si="97"/>
        <v>-1.6653345369377348E-16</v>
      </c>
      <c r="AJ128" s="137">
        <f t="shared" si="98"/>
        <v>-0.44721359549995798</v>
      </c>
      <c r="AK128" s="136">
        <f t="shared" si="99"/>
        <v>-0.44721359549995782</v>
      </c>
      <c r="AL128" s="136">
        <f t="shared" si="100"/>
        <v>5.5511151231257827E-17</v>
      </c>
      <c r="AM128" s="136">
        <f t="shared" si="101"/>
        <v>-1.3416407864998738</v>
      </c>
      <c r="AN128" s="139">
        <f t="shared" si="102"/>
        <v>-1.7888543819998317</v>
      </c>
      <c r="AO128" s="134">
        <f t="shared" si="103"/>
        <v>0.44721359549995793</v>
      </c>
      <c r="AP128" s="134">
        <f t="shared" si="104"/>
        <v>0.22360679774997896</v>
      </c>
      <c r="AQ128" s="134">
        <f t="shared" si="105"/>
        <v>0</v>
      </c>
      <c r="AR128" s="135">
        <f t="shared" si="106"/>
        <v>0</v>
      </c>
      <c r="AS128" s="136">
        <f t="shared" si="107"/>
        <v>0.44721359549995793</v>
      </c>
      <c r="AT128" s="137">
        <f t="shared" si="108"/>
        <v>0.22360679774997896</v>
      </c>
      <c r="AU128" s="134">
        <f t="shared" si="109"/>
        <v>0.44721359549995793</v>
      </c>
      <c r="AV128" s="134">
        <f t="shared" si="110"/>
        <v>-0.22360679774997896</v>
      </c>
      <c r="AW128" s="134">
        <f t="shared" si="111"/>
        <v>0.22360679774997896</v>
      </c>
      <c r="AX128" s="135">
        <f t="shared" si="112"/>
        <v>-0.22360679774997896</v>
      </c>
      <c r="AY128" s="136">
        <f t="shared" si="113"/>
        <v>0</v>
      </c>
      <c r="AZ128" s="137">
        <f t="shared" si="114"/>
        <v>0.22360679774997896</v>
      </c>
      <c r="BA128" s="134">
        <f t="shared" si="115"/>
        <v>0.22360679774997896</v>
      </c>
      <c r="BB128" s="134">
        <f t="shared" si="116"/>
        <v>-0.22360679774997896</v>
      </c>
      <c r="BC128" s="134">
        <f t="shared" si="117"/>
        <v>0</v>
      </c>
      <c r="BD128" s="138">
        <f t="shared" si="118"/>
        <v>1.3416407864998738</v>
      </c>
      <c r="BE128" s="136">
        <f t="shared" si="119"/>
        <v>1.3416407864998736</v>
      </c>
      <c r="BF128" s="136">
        <f t="shared" si="120"/>
        <v>-2.6832815729997477</v>
      </c>
      <c r="BG128" s="136">
        <f t="shared" si="121"/>
        <v>0</v>
      </c>
      <c r="BH128" s="135">
        <f t="shared" si="122"/>
        <v>1.5652475842498528</v>
      </c>
      <c r="BI128" s="136">
        <f t="shared" si="123"/>
        <v>-1.5652475842498528</v>
      </c>
      <c r="BJ128" s="136">
        <f t="shared" si="124"/>
        <v>-1.1180339887498949</v>
      </c>
      <c r="BK128" s="137">
        <f t="shared" si="125"/>
        <v>1.1180339887498949</v>
      </c>
      <c r="BL128" s="136">
        <f t="shared" si="126"/>
        <v>1.5652475842498528</v>
      </c>
      <c r="BM128" s="136">
        <f t="shared" si="127"/>
        <v>-0.22360679774997894</v>
      </c>
      <c r="BN128" s="136">
        <f t="shared" si="128"/>
        <v>-1.1180339887498949</v>
      </c>
      <c r="BO128" s="139">
        <f t="shared" si="129"/>
        <v>-0.22360679774997894</v>
      </c>
      <c r="BP128" s="130" t="str">
        <f t="shared" si="130"/>
        <v>Игорь Тальков</v>
      </c>
      <c r="BQ128" s="130" t="str">
        <f t="shared" si="131"/>
        <v>Я вернусь</v>
      </c>
      <c r="BR128" s="140">
        <f t="shared" si="132"/>
        <v>1.7888543819998319</v>
      </c>
      <c r="BS128" s="141">
        <f t="shared" si="133"/>
        <v>1.7888543819998317</v>
      </c>
      <c r="BT128" s="141">
        <f t="shared" si="134"/>
        <v>0</v>
      </c>
      <c r="BU128" s="142">
        <f t="shared" si="135"/>
        <v>-3.577708763999663</v>
      </c>
      <c r="BV128" s="140">
        <f t="shared" si="136"/>
        <v>2.6832815729997477</v>
      </c>
      <c r="BW128" s="141">
        <f t="shared" si="137"/>
        <v>0.89442719099991574</v>
      </c>
      <c r="BX128" s="141">
        <f t="shared" si="138"/>
        <v>-0.89442719099991619</v>
      </c>
      <c r="BY128" s="142">
        <f t="shared" si="139"/>
        <v>-2.6832815729997477</v>
      </c>
      <c r="BZ128" s="140">
        <f t="shared" si="140"/>
        <v>2.6832815729997477</v>
      </c>
      <c r="CA128" s="141">
        <f t="shared" si="141"/>
        <v>0.89442719099991597</v>
      </c>
      <c r="CB128" s="141">
        <f t="shared" si="142"/>
        <v>-0.89442719099991608</v>
      </c>
      <c r="CC128" s="142">
        <f t="shared" si="143"/>
        <v>-2.6832815729997481</v>
      </c>
      <c r="CD128" s="140">
        <f t="shared" si="144"/>
        <v>1.7888543819998315</v>
      </c>
      <c r="CE128" s="141">
        <f t="shared" si="145"/>
        <v>-1.7888543819998319</v>
      </c>
      <c r="CF128" s="141">
        <f t="shared" si="146"/>
        <v>0</v>
      </c>
      <c r="CG128" s="142">
        <f t="shared" si="147"/>
        <v>0</v>
      </c>
      <c r="CH128" s="140">
        <f t="shared" si="148"/>
        <v>-0.89442719099991586</v>
      </c>
      <c r="CI128" s="141">
        <f t="shared" si="149"/>
        <v>2.6832815729997477</v>
      </c>
      <c r="CJ128" s="141">
        <f t="shared" si="150"/>
        <v>-2.6832815729997477</v>
      </c>
      <c r="CK128" s="142">
        <f t="shared" si="151"/>
        <v>0.89442719099991574</v>
      </c>
      <c r="CL128" s="142" t="s">
        <v>136</v>
      </c>
      <c r="CM128" s="143">
        <f t="shared" si="152"/>
        <v>1.1180339887498949</v>
      </c>
      <c r="CN128" s="89">
        <f t="shared" si="153"/>
        <v>1.1180339887498949</v>
      </c>
      <c r="CO128" s="89">
        <f t="shared" si="154"/>
        <v>0</v>
      </c>
      <c r="CP128" s="89">
        <f t="shared" si="155"/>
        <v>2.2360679774997898</v>
      </c>
      <c r="CQ128" s="89">
        <f t="shared" si="156"/>
        <v>1.1180339887498949</v>
      </c>
      <c r="CR128" s="89">
        <f t="shared" si="157"/>
        <v>-1.1180339887498949</v>
      </c>
      <c r="CS128" s="89">
        <f t="shared" si="158"/>
        <v>-2.2360679774997898</v>
      </c>
      <c r="CT128" s="144">
        <f t="shared" si="159"/>
        <v>-2.2360679774997898</v>
      </c>
      <c r="CU128" s="130" t="str">
        <f t="shared" si="160"/>
        <v>Игорь Тальков</v>
      </c>
      <c r="CV128" s="130" t="str">
        <f t="shared" si="161"/>
        <v>Я вернусь</v>
      </c>
    </row>
    <row r="129" spans="1:100">
      <c r="A129" s="145" t="s">
        <v>287</v>
      </c>
      <c r="B129" s="130" t="s">
        <v>485</v>
      </c>
      <c r="C129" s="130" t="s">
        <v>486</v>
      </c>
      <c r="D129" s="160">
        <f t="shared" si="81"/>
        <v>0.33692811073254464</v>
      </c>
      <c r="E129" s="161">
        <f t="shared" si="82"/>
        <v>-0.22019711173859216</v>
      </c>
      <c r="F129" s="162">
        <f t="shared" si="83"/>
        <v>0.11178030615577694</v>
      </c>
      <c r="G129" s="131">
        <f t="shared" si="84"/>
        <v>9</v>
      </c>
      <c r="H129" s="95" t="str">
        <f t="shared" si="85"/>
        <v>СЭЭ</v>
      </c>
      <c r="I129" s="132">
        <v>0</v>
      </c>
      <c r="J129" s="95">
        <v>3</v>
      </c>
      <c r="K129" s="95">
        <v>2</v>
      </c>
      <c r="L129" s="96">
        <v>0</v>
      </c>
      <c r="M129" s="95">
        <v>1</v>
      </c>
      <c r="N129" s="97">
        <v>0</v>
      </c>
      <c r="O129" s="95">
        <v>-2</v>
      </c>
      <c r="P129" s="95">
        <v>-2</v>
      </c>
      <c r="Q129" s="95">
        <v>0</v>
      </c>
      <c r="R129" s="96">
        <v>0</v>
      </c>
      <c r="S129" s="95">
        <v>0</v>
      </c>
      <c r="T129" s="97">
        <v>0</v>
      </c>
      <c r="U129" s="96">
        <v>-1</v>
      </c>
      <c r="V129" s="95">
        <v>1</v>
      </c>
      <c r="W129" s="97">
        <v>0</v>
      </c>
      <c r="X129" s="133">
        <f t="shared" si="86"/>
        <v>4.8989794855663558</v>
      </c>
      <c r="Y129" s="138">
        <f t="shared" si="87"/>
        <v>0.40824829046386296</v>
      </c>
      <c r="Z129" s="136">
        <f t="shared" si="88"/>
        <v>-1.6329931618554523</v>
      </c>
      <c r="AA129" s="136">
        <f t="shared" si="89"/>
        <v>-1.2247448713915892</v>
      </c>
      <c r="AB129" s="136">
        <f t="shared" si="90"/>
        <v>-0.81649658092772626</v>
      </c>
      <c r="AC129" s="135">
        <f t="shared" si="91"/>
        <v>0.40824829046386291</v>
      </c>
      <c r="AD129" s="136">
        <f t="shared" si="92"/>
        <v>-0.81649658092772603</v>
      </c>
      <c r="AE129" s="136">
        <f t="shared" si="93"/>
        <v>0.40824829046386313</v>
      </c>
      <c r="AF129" s="137">
        <f t="shared" si="94"/>
        <v>-5.5511151231257827E-17</v>
      </c>
      <c r="AG129" s="135">
        <f t="shared" si="95"/>
        <v>1.6329931618554523</v>
      </c>
      <c r="AH129" s="136">
        <f t="shared" si="96"/>
        <v>-0.40824829046386291</v>
      </c>
      <c r="AI129" s="136">
        <f t="shared" si="97"/>
        <v>0.81649658092772626</v>
      </c>
      <c r="AJ129" s="137">
        <f t="shared" si="98"/>
        <v>1.2247448713915892</v>
      </c>
      <c r="AK129" s="136">
        <f t="shared" si="99"/>
        <v>1.6329931618554523</v>
      </c>
      <c r="AL129" s="136">
        <f t="shared" si="100"/>
        <v>-1.2247448713915892</v>
      </c>
      <c r="AM129" s="136">
        <f t="shared" si="101"/>
        <v>-0.81649658092772615</v>
      </c>
      <c r="AN129" s="139">
        <f t="shared" si="102"/>
        <v>0.40824829046386302</v>
      </c>
      <c r="AO129" s="134">
        <f t="shared" si="103"/>
        <v>0</v>
      </c>
      <c r="AP129" s="134">
        <f t="shared" si="104"/>
        <v>0.61237243569579458</v>
      </c>
      <c r="AQ129" s="134">
        <f t="shared" si="105"/>
        <v>0.40824829046386307</v>
      </c>
      <c r="AR129" s="135">
        <f t="shared" si="106"/>
        <v>0</v>
      </c>
      <c r="AS129" s="136">
        <f t="shared" si="107"/>
        <v>0.20412414523193154</v>
      </c>
      <c r="AT129" s="137">
        <f t="shared" si="108"/>
        <v>0</v>
      </c>
      <c r="AU129" s="134">
        <f t="shared" si="109"/>
        <v>-0.40824829046386307</v>
      </c>
      <c r="AV129" s="134">
        <f t="shared" si="110"/>
        <v>-0.40824829046386307</v>
      </c>
      <c r="AW129" s="134">
        <f t="shared" si="111"/>
        <v>0</v>
      </c>
      <c r="AX129" s="135">
        <f t="shared" si="112"/>
        <v>0</v>
      </c>
      <c r="AY129" s="136">
        <f t="shared" si="113"/>
        <v>0</v>
      </c>
      <c r="AZ129" s="137">
        <f t="shared" si="114"/>
        <v>0</v>
      </c>
      <c r="BA129" s="134">
        <f t="shared" si="115"/>
        <v>-0.20412414523193154</v>
      </c>
      <c r="BB129" s="134">
        <f t="shared" si="116"/>
        <v>0.20412414523193154</v>
      </c>
      <c r="BC129" s="134">
        <f t="shared" si="117"/>
        <v>0</v>
      </c>
      <c r="BD129" s="138">
        <f t="shared" si="118"/>
        <v>1.8371173070873836</v>
      </c>
      <c r="BE129" s="136">
        <f t="shared" si="119"/>
        <v>0.61237243569579447</v>
      </c>
      <c r="BF129" s="136">
        <f t="shared" si="120"/>
        <v>-1.8371173070873836</v>
      </c>
      <c r="BG129" s="136">
        <f t="shared" si="121"/>
        <v>1.8371173070873836</v>
      </c>
      <c r="BH129" s="135">
        <f t="shared" si="122"/>
        <v>-2.143303524935281</v>
      </c>
      <c r="BI129" s="136">
        <f t="shared" si="123"/>
        <v>1.5309310892394865</v>
      </c>
      <c r="BJ129" s="136">
        <f t="shared" si="124"/>
        <v>0.30618621784789735</v>
      </c>
      <c r="BK129" s="137">
        <f t="shared" si="125"/>
        <v>-0.91855865354369182</v>
      </c>
      <c r="BL129" s="136">
        <f t="shared" si="126"/>
        <v>-0.91855865354369182</v>
      </c>
      <c r="BM129" s="136">
        <f t="shared" si="127"/>
        <v>0.30618621784789729</v>
      </c>
      <c r="BN129" s="136">
        <f t="shared" si="128"/>
        <v>-0.91855865354369182</v>
      </c>
      <c r="BO129" s="139">
        <f t="shared" si="129"/>
        <v>0.30618621784789729</v>
      </c>
      <c r="BP129" s="130" t="str">
        <f t="shared" si="130"/>
        <v>из к/ф "12 стульев"</v>
      </c>
      <c r="BQ129" s="130" t="str">
        <f t="shared" si="131"/>
        <v>Нет, я не плачу и не рыдаю</v>
      </c>
      <c r="BR129" s="140">
        <f t="shared" si="132"/>
        <v>-3.265986323710905</v>
      </c>
      <c r="BS129" s="141">
        <f t="shared" si="133"/>
        <v>-5.5511151231257827E-17</v>
      </c>
      <c r="BT129" s="141">
        <f t="shared" si="134"/>
        <v>3.265986323710905</v>
      </c>
      <c r="BU129" s="142">
        <f t="shared" si="135"/>
        <v>0</v>
      </c>
      <c r="BV129" s="140">
        <f t="shared" si="136"/>
        <v>0.81649658092772603</v>
      </c>
      <c r="BW129" s="141">
        <f t="shared" si="137"/>
        <v>0.81649658092772603</v>
      </c>
      <c r="BX129" s="141">
        <f t="shared" si="138"/>
        <v>-0.81649658092772626</v>
      </c>
      <c r="BY129" s="142">
        <f t="shared" si="139"/>
        <v>-0.81649658092772637</v>
      </c>
      <c r="BZ129" s="140">
        <f t="shared" si="140"/>
        <v>4.0824829046386304</v>
      </c>
      <c r="CA129" s="141">
        <f t="shared" si="141"/>
        <v>-4.0824829046386304</v>
      </c>
      <c r="CB129" s="141">
        <f t="shared" si="142"/>
        <v>0.81649658092772592</v>
      </c>
      <c r="CC129" s="142">
        <f t="shared" si="143"/>
        <v>-0.81649658092772592</v>
      </c>
      <c r="CD129" s="140">
        <f t="shared" si="144"/>
        <v>2.4494897427831783</v>
      </c>
      <c r="CE129" s="141">
        <f t="shared" si="145"/>
        <v>-2.4494897427831779</v>
      </c>
      <c r="CF129" s="141">
        <f t="shared" si="146"/>
        <v>-2.4494897427831783</v>
      </c>
      <c r="CG129" s="142">
        <f t="shared" si="147"/>
        <v>2.4494897427831779</v>
      </c>
      <c r="CH129" s="140">
        <f t="shared" si="148"/>
        <v>1.6329931618554521</v>
      </c>
      <c r="CI129" s="141">
        <f t="shared" si="149"/>
        <v>3.2659863237109041</v>
      </c>
      <c r="CJ129" s="141">
        <f t="shared" si="150"/>
        <v>-3.2659863237109041</v>
      </c>
      <c r="CK129" s="142">
        <f t="shared" si="151"/>
        <v>-1.6329931618554521</v>
      </c>
      <c r="CL129" s="142" t="s">
        <v>136</v>
      </c>
      <c r="CM129" s="143">
        <f t="shared" si="152"/>
        <v>-1.0206207261596576</v>
      </c>
      <c r="CN129" s="89">
        <f t="shared" si="153"/>
        <v>-3.0618621784789726</v>
      </c>
      <c r="CO129" s="89">
        <f t="shared" si="154"/>
        <v>1.0206207261596576</v>
      </c>
      <c r="CP129" s="89">
        <f t="shared" si="155"/>
        <v>-1.0206207261596576</v>
      </c>
      <c r="CQ129" s="89">
        <f t="shared" si="156"/>
        <v>3.0618621784789726</v>
      </c>
      <c r="CR129" s="89">
        <f t="shared" si="157"/>
        <v>1.0206207261596576</v>
      </c>
      <c r="CS129" s="89">
        <f t="shared" si="158"/>
        <v>1.0206207261596576</v>
      </c>
      <c r="CT129" s="144">
        <f t="shared" si="159"/>
        <v>-1.0206207261596576</v>
      </c>
      <c r="CU129" s="130" t="str">
        <f t="shared" si="160"/>
        <v>из к/ф "12 стульев"</v>
      </c>
      <c r="CV129" s="130" t="str">
        <f t="shared" si="161"/>
        <v>Нет, я не плачу и не рыдаю</v>
      </c>
    </row>
    <row r="130" spans="1:100">
      <c r="A130" s="129" t="s">
        <v>674</v>
      </c>
      <c r="B130" s="130" t="s">
        <v>603</v>
      </c>
      <c r="C130" s="130" t="s">
        <v>604</v>
      </c>
      <c r="D130" s="160">
        <f t="shared" si="81"/>
        <v>0.51583220059915269</v>
      </c>
      <c r="E130" s="161">
        <f t="shared" si="82"/>
        <v>-7.4542225520108737E-2</v>
      </c>
      <c r="F130" s="162">
        <f t="shared" si="83"/>
        <v>0.58247857361766353</v>
      </c>
      <c r="G130" s="131">
        <f t="shared" si="84"/>
        <v>9</v>
      </c>
      <c r="H130" s="95" t="str">
        <f t="shared" si="85"/>
        <v>СЭЭ</v>
      </c>
      <c r="I130" s="132">
        <v>0</v>
      </c>
      <c r="J130" s="95">
        <v>3</v>
      </c>
      <c r="K130" s="95">
        <v>2</v>
      </c>
      <c r="L130" s="96">
        <v>-2</v>
      </c>
      <c r="M130" s="95">
        <v>1</v>
      </c>
      <c r="N130" s="97">
        <v>0</v>
      </c>
      <c r="O130" s="95">
        <v>0</v>
      </c>
      <c r="P130" s="95">
        <v>-1</v>
      </c>
      <c r="Q130" s="95">
        <v>0</v>
      </c>
      <c r="R130" s="96">
        <v>0</v>
      </c>
      <c r="S130" s="95">
        <v>0</v>
      </c>
      <c r="T130" s="97">
        <v>0</v>
      </c>
      <c r="U130" s="96">
        <v>0</v>
      </c>
      <c r="V130" s="95">
        <v>0</v>
      </c>
      <c r="W130" s="97">
        <v>0</v>
      </c>
      <c r="X130" s="133">
        <f t="shared" si="86"/>
        <v>4.358898943540674</v>
      </c>
      <c r="Y130" s="138">
        <f t="shared" si="87"/>
        <v>0.68824720161168518</v>
      </c>
      <c r="Z130" s="136">
        <f t="shared" si="88"/>
        <v>-1.6059101370939324</v>
      </c>
      <c r="AA130" s="136">
        <f t="shared" si="89"/>
        <v>-0.22941573387056169</v>
      </c>
      <c r="AB130" s="136">
        <f t="shared" si="90"/>
        <v>0.22941573387056169</v>
      </c>
      <c r="AC130" s="135">
        <f t="shared" si="91"/>
        <v>0.68824720161168529</v>
      </c>
      <c r="AD130" s="136">
        <f t="shared" si="92"/>
        <v>-1.6059101370939324</v>
      </c>
      <c r="AE130" s="136">
        <f t="shared" si="93"/>
        <v>0.68824720161168529</v>
      </c>
      <c r="AF130" s="137">
        <f t="shared" si="94"/>
        <v>1.1470786693528088</v>
      </c>
      <c r="AG130" s="135">
        <f t="shared" si="95"/>
        <v>1.6059101370939324</v>
      </c>
      <c r="AH130" s="136">
        <f t="shared" si="96"/>
        <v>-0.68824720161168518</v>
      </c>
      <c r="AI130" s="136">
        <f t="shared" si="97"/>
        <v>-0.22941573387056169</v>
      </c>
      <c r="AJ130" s="137">
        <f t="shared" si="98"/>
        <v>0.22941573387056169</v>
      </c>
      <c r="AK130" s="136">
        <f t="shared" si="99"/>
        <v>1.6059101370939324</v>
      </c>
      <c r="AL130" s="136">
        <f t="shared" si="100"/>
        <v>-0.68824720161168529</v>
      </c>
      <c r="AM130" s="136">
        <f t="shared" si="101"/>
        <v>-1.1470786693528088</v>
      </c>
      <c r="AN130" s="139">
        <f t="shared" si="102"/>
        <v>-0.68824720161168529</v>
      </c>
      <c r="AO130" s="134">
        <f t="shared" si="103"/>
        <v>0</v>
      </c>
      <c r="AP130" s="134">
        <f t="shared" si="104"/>
        <v>0.68824720161168518</v>
      </c>
      <c r="AQ130" s="134">
        <f t="shared" si="105"/>
        <v>0.45883146774112349</v>
      </c>
      <c r="AR130" s="135">
        <f t="shared" si="106"/>
        <v>-0.45883146774112349</v>
      </c>
      <c r="AS130" s="136">
        <f t="shared" si="107"/>
        <v>0.22941573387056174</v>
      </c>
      <c r="AT130" s="137">
        <f t="shared" si="108"/>
        <v>0</v>
      </c>
      <c r="AU130" s="134">
        <f t="shared" si="109"/>
        <v>0</v>
      </c>
      <c r="AV130" s="134">
        <f t="shared" si="110"/>
        <v>-0.22941573387056174</v>
      </c>
      <c r="AW130" s="134">
        <f t="shared" si="111"/>
        <v>0</v>
      </c>
      <c r="AX130" s="135">
        <f t="shared" si="112"/>
        <v>0</v>
      </c>
      <c r="AY130" s="136">
        <f t="shared" si="113"/>
        <v>0</v>
      </c>
      <c r="AZ130" s="137">
        <f t="shared" si="114"/>
        <v>0</v>
      </c>
      <c r="BA130" s="134">
        <f t="shared" si="115"/>
        <v>0</v>
      </c>
      <c r="BB130" s="134">
        <f t="shared" si="116"/>
        <v>0</v>
      </c>
      <c r="BC130" s="134">
        <f t="shared" si="117"/>
        <v>0</v>
      </c>
      <c r="BD130" s="138">
        <f t="shared" si="118"/>
        <v>1.3764944032233704</v>
      </c>
      <c r="BE130" s="136">
        <f t="shared" si="119"/>
        <v>1.3764944032233704</v>
      </c>
      <c r="BF130" s="136">
        <f t="shared" si="120"/>
        <v>-1.3764944032233704</v>
      </c>
      <c r="BG130" s="136">
        <f t="shared" si="121"/>
        <v>1.3764944032233704</v>
      </c>
      <c r="BH130" s="135">
        <f t="shared" si="122"/>
        <v>-2.4088652056408981</v>
      </c>
      <c r="BI130" s="136">
        <f t="shared" si="123"/>
        <v>-1.0323708024175278</v>
      </c>
      <c r="BJ130" s="136">
        <f t="shared" si="124"/>
        <v>0.34412360080584259</v>
      </c>
      <c r="BK130" s="137">
        <f t="shared" si="125"/>
        <v>1.7206180040292129</v>
      </c>
      <c r="BL130" s="136">
        <f t="shared" si="126"/>
        <v>-1.0323708024175278</v>
      </c>
      <c r="BM130" s="136">
        <f t="shared" si="127"/>
        <v>0.34412360080584259</v>
      </c>
      <c r="BN130" s="136">
        <f t="shared" si="128"/>
        <v>-1.0323708024175278</v>
      </c>
      <c r="BO130" s="139">
        <f t="shared" si="129"/>
        <v>0.34412360080584259</v>
      </c>
      <c r="BP130" s="130" t="str">
        <f t="shared" si="130"/>
        <v>из к/ф "Ах, водевиль, водевиль..."</v>
      </c>
      <c r="BQ130" s="130" t="str">
        <f t="shared" si="131"/>
        <v>Гадалка</v>
      </c>
      <c r="BR130" s="140">
        <f t="shared" si="132"/>
        <v>-0.91766293548224709</v>
      </c>
      <c r="BS130" s="141">
        <f t="shared" si="133"/>
        <v>0.91766293548224698</v>
      </c>
      <c r="BT130" s="141">
        <f t="shared" si="134"/>
        <v>0.9176629354822472</v>
      </c>
      <c r="BU130" s="142">
        <f t="shared" si="135"/>
        <v>-0.91766293548224698</v>
      </c>
      <c r="BV130" s="140">
        <f t="shared" si="136"/>
        <v>-0.91766293548224709</v>
      </c>
      <c r="BW130" s="141">
        <f t="shared" si="137"/>
        <v>2.7529888064467412</v>
      </c>
      <c r="BX130" s="141">
        <f t="shared" si="138"/>
        <v>0.9176629354822472</v>
      </c>
      <c r="BY130" s="142">
        <f t="shared" si="139"/>
        <v>-2.7529888064467412</v>
      </c>
      <c r="BZ130" s="140">
        <f t="shared" si="140"/>
        <v>4.5883146774112351</v>
      </c>
      <c r="CA130" s="141">
        <f t="shared" si="141"/>
        <v>-4.5883146774112351</v>
      </c>
      <c r="CB130" s="141">
        <f t="shared" si="142"/>
        <v>0.91766293548224664</v>
      </c>
      <c r="CC130" s="142">
        <f t="shared" si="143"/>
        <v>-0.91766293548224687</v>
      </c>
      <c r="CD130" s="140">
        <f t="shared" si="144"/>
        <v>4.5883146774112351</v>
      </c>
      <c r="CE130" s="141">
        <f t="shared" si="145"/>
        <v>-0.91766293548224687</v>
      </c>
      <c r="CF130" s="141">
        <f t="shared" si="146"/>
        <v>-4.5883146774112351</v>
      </c>
      <c r="CG130" s="142">
        <f t="shared" si="147"/>
        <v>0.91766293548224664</v>
      </c>
      <c r="CH130" s="140">
        <f t="shared" si="148"/>
        <v>1.8353258709644944</v>
      </c>
      <c r="CI130" s="141">
        <f t="shared" si="149"/>
        <v>3.6706517419289879</v>
      </c>
      <c r="CJ130" s="141">
        <f t="shared" si="150"/>
        <v>-3.6706517419289879</v>
      </c>
      <c r="CK130" s="142">
        <f t="shared" si="151"/>
        <v>-1.835325870964494</v>
      </c>
      <c r="CL130" s="142" t="s">
        <v>136</v>
      </c>
      <c r="CM130" s="143">
        <f t="shared" si="152"/>
        <v>0.57353933467640439</v>
      </c>
      <c r="CN130" s="89">
        <f t="shared" si="153"/>
        <v>-1.7206180040292132</v>
      </c>
      <c r="CO130" s="89">
        <f t="shared" si="154"/>
        <v>1.7206180040292132</v>
      </c>
      <c r="CP130" s="89">
        <f t="shared" si="155"/>
        <v>-0.57353933467640439</v>
      </c>
      <c r="CQ130" s="89">
        <f t="shared" si="156"/>
        <v>1.7206180040292132</v>
      </c>
      <c r="CR130" s="89">
        <f t="shared" si="157"/>
        <v>-0.57353933467640439</v>
      </c>
      <c r="CS130" s="89">
        <f t="shared" si="158"/>
        <v>0.57353933467640439</v>
      </c>
      <c r="CT130" s="144">
        <f t="shared" si="159"/>
        <v>-1.7206180040292132</v>
      </c>
      <c r="CU130" s="130" t="str">
        <f t="shared" si="160"/>
        <v>из к/ф "Ах, водевиль, водевиль..."</v>
      </c>
      <c r="CV130" s="130" t="str">
        <f t="shared" si="161"/>
        <v>Гадалка</v>
      </c>
    </row>
    <row r="131" spans="1:100">
      <c r="A131" s="145" t="s">
        <v>445</v>
      </c>
      <c r="B131" s="130" t="s">
        <v>477</v>
      </c>
      <c r="C131" s="130" t="s">
        <v>446</v>
      </c>
      <c r="D131" s="163">
        <f t="shared" si="81"/>
        <v>-0.36472407193472806</v>
      </c>
      <c r="E131" s="164">
        <f t="shared" si="82"/>
        <v>3.8209188488400082E-2</v>
      </c>
      <c r="F131" s="165">
        <f t="shared" si="83"/>
        <v>-0.47760676266559243</v>
      </c>
      <c r="G131" s="131">
        <f t="shared" si="84"/>
        <v>15</v>
      </c>
      <c r="H131" s="95" t="str">
        <f t="shared" si="85"/>
        <v>СЛИ</v>
      </c>
      <c r="I131" s="132">
        <v>-1</v>
      </c>
      <c r="J131" s="95">
        <v>-3</v>
      </c>
      <c r="K131" s="95">
        <v>-1</v>
      </c>
      <c r="L131" s="96">
        <v>1</v>
      </c>
      <c r="M131" s="95">
        <v>0</v>
      </c>
      <c r="N131" s="97">
        <v>0</v>
      </c>
      <c r="O131" s="95">
        <v>-1</v>
      </c>
      <c r="P131" s="95">
        <v>1</v>
      </c>
      <c r="Q131" s="95">
        <v>0</v>
      </c>
      <c r="R131" s="96">
        <v>0</v>
      </c>
      <c r="S131" s="95">
        <v>0</v>
      </c>
      <c r="T131" s="97">
        <v>0</v>
      </c>
      <c r="U131" s="96">
        <v>0</v>
      </c>
      <c r="V131" s="95">
        <v>0</v>
      </c>
      <c r="W131" s="97">
        <v>0</v>
      </c>
      <c r="X131" s="133">
        <f t="shared" si="86"/>
        <v>3.7416573867739413</v>
      </c>
      <c r="Y131" s="138">
        <f t="shared" si="87"/>
        <v>-1.0690449676496976</v>
      </c>
      <c r="Z131" s="136">
        <f t="shared" si="88"/>
        <v>1.0690449676496976</v>
      </c>
      <c r="AA131" s="136">
        <f t="shared" si="89"/>
        <v>0.53452248382484879</v>
      </c>
      <c r="AB131" s="136">
        <f t="shared" si="90"/>
        <v>-0.53452248382484879</v>
      </c>
      <c r="AC131" s="135">
        <f t="shared" si="91"/>
        <v>-1.6035674514745462</v>
      </c>
      <c r="AD131" s="136">
        <f t="shared" si="92"/>
        <v>0.53452248382484879</v>
      </c>
      <c r="AE131" s="136">
        <f t="shared" si="93"/>
        <v>0</v>
      </c>
      <c r="AF131" s="137">
        <f t="shared" si="94"/>
        <v>-1.0690449676496976</v>
      </c>
      <c r="AG131" s="135">
        <f t="shared" si="95"/>
        <v>-1.6035674514745462</v>
      </c>
      <c r="AH131" s="136">
        <f t="shared" si="96"/>
        <v>0.53452248382484879</v>
      </c>
      <c r="AI131" s="136">
        <f t="shared" si="97"/>
        <v>1.0690449676496976</v>
      </c>
      <c r="AJ131" s="137">
        <f t="shared" si="98"/>
        <v>0</v>
      </c>
      <c r="AK131" s="136">
        <f t="shared" si="99"/>
        <v>-1.0690449676496976</v>
      </c>
      <c r="AL131" s="136">
        <f t="shared" si="100"/>
        <v>1.0690449676496976</v>
      </c>
      <c r="AM131" s="136">
        <f t="shared" si="101"/>
        <v>1.6035674514745462</v>
      </c>
      <c r="AN131" s="139">
        <f t="shared" si="102"/>
        <v>0.53452248382484879</v>
      </c>
      <c r="AO131" s="134">
        <f t="shared" si="103"/>
        <v>-0.2672612419124244</v>
      </c>
      <c r="AP131" s="134">
        <f t="shared" si="104"/>
        <v>-0.80178372573727319</v>
      </c>
      <c r="AQ131" s="134">
        <f t="shared" si="105"/>
        <v>-0.2672612419124244</v>
      </c>
      <c r="AR131" s="135">
        <f t="shared" si="106"/>
        <v>0.2672612419124244</v>
      </c>
      <c r="AS131" s="136">
        <f t="shared" si="107"/>
        <v>0</v>
      </c>
      <c r="AT131" s="137">
        <f t="shared" si="108"/>
        <v>0</v>
      </c>
      <c r="AU131" s="134">
        <f t="shared" si="109"/>
        <v>-0.2672612419124244</v>
      </c>
      <c r="AV131" s="134">
        <f t="shared" si="110"/>
        <v>0.2672612419124244</v>
      </c>
      <c r="AW131" s="134">
        <f t="shared" si="111"/>
        <v>0</v>
      </c>
      <c r="AX131" s="135">
        <f t="shared" si="112"/>
        <v>0</v>
      </c>
      <c r="AY131" s="136">
        <f t="shared" si="113"/>
        <v>0</v>
      </c>
      <c r="AZ131" s="137">
        <f t="shared" si="114"/>
        <v>0</v>
      </c>
      <c r="BA131" s="134">
        <f t="shared" si="115"/>
        <v>0</v>
      </c>
      <c r="BB131" s="134">
        <f t="shared" si="116"/>
        <v>0</v>
      </c>
      <c r="BC131" s="134">
        <f t="shared" si="117"/>
        <v>0</v>
      </c>
      <c r="BD131" s="138">
        <f t="shared" si="118"/>
        <v>-0.13363062095621225</v>
      </c>
      <c r="BE131" s="136">
        <f t="shared" si="119"/>
        <v>-0.66815310478106105</v>
      </c>
      <c r="BF131" s="136">
        <f t="shared" si="120"/>
        <v>1.4699368305183342</v>
      </c>
      <c r="BG131" s="136">
        <f t="shared" si="121"/>
        <v>-2.2717205562556075</v>
      </c>
      <c r="BH131" s="135">
        <f t="shared" si="122"/>
        <v>0.73496841525916701</v>
      </c>
      <c r="BI131" s="136">
        <f t="shared" si="123"/>
        <v>1.2694908990840159</v>
      </c>
      <c r="BJ131" s="136">
        <f t="shared" si="124"/>
        <v>0.73496841525916712</v>
      </c>
      <c r="BK131" s="137">
        <f t="shared" si="125"/>
        <v>-1.9376440038650768</v>
      </c>
      <c r="BL131" s="136">
        <f t="shared" si="126"/>
        <v>0.73496841525916712</v>
      </c>
      <c r="BM131" s="136">
        <f t="shared" si="127"/>
        <v>-0.33407655239053047</v>
      </c>
      <c r="BN131" s="136">
        <f t="shared" si="128"/>
        <v>0.73496841525916712</v>
      </c>
      <c r="BO131" s="139">
        <f t="shared" si="129"/>
        <v>-0.33407655239053047</v>
      </c>
      <c r="BP131" s="130" t="str">
        <f t="shared" si="130"/>
        <v>из к/ф "Большая перемена"</v>
      </c>
      <c r="BQ131" s="130" t="str">
        <f t="shared" si="131"/>
        <v>Мы выбираем</v>
      </c>
      <c r="BR131" s="140">
        <f t="shared" si="132"/>
        <v>0</v>
      </c>
      <c r="BS131" s="141">
        <f t="shared" si="133"/>
        <v>-2.1380899352993952</v>
      </c>
      <c r="BT131" s="141">
        <f t="shared" si="134"/>
        <v>2.2204460492503131E-16</v>
      </c>
      <c r="BU131" s="142">
        <f t="shared" si="135"/>
        <v>2.1380899352993952</v>
      </c>
      <c r="BV131" s="140">
        <f t="shared" si="136"/>
        <v>1.0690449676496976</v>
      </c>
      <c r="BW131" s="141">
        <f t="shared" si="137"/>
        <v>-1.0690449676496976</v>
      </c>
      <c r="BX131" s="141">
        <f t="shared" si="138"/>
        <v>-1.0690449676496974</v>
      </c>
      <c r="BY131" s="142">
        <f t="shared" si="139"/>
        <v>1.0690449676496976</v>
      </c>
      <c r="BZ131" s="140">
        <f t="shared" si="140"/>
        <v>-5.3452248382484875</v>
      </c>
      <c r="CA131" s="141">
        <f t="shared" si="141"/>
        <v>3.2071349029490928</v>
      </c>
      <c r="CB131" s="141">
        <f t="shared" si="142"/>
        <v>-1.0690449676496976</v>
      </c>
      <c r="CC131" s="142">
        <f t="shared" si="143"/>
        <v>3.2071349029490923</v>
      </c>
      <c r="CD131" s="140">
        <f t="shared" si="144"/>
        <v>-4.2761798705987903</v>
      </c>
      <c r="CE131" s="141">
        <f t="shared" si="145"/>
        <v>2.1380899352993952</v>
      </c>
      <c r="CF131" s="141">
        <f t="shared" si="146"/>
        <v>4.2761798705987903</v>
      </c>
      <c r="CG131" s="142">
        <f t="shared" si="147"/>
        <v>-2.1380899352993952</v>
      </c>
      <c r="CH131" s="140">
        <f t="shared" si="148"/>
        <v>-3.2071349029490923</v>
      </c>
      <c r="CI131" s="141">
        <f t="shared" si="149"/>
        <v>-3.2071349029490928</v>
      </c>
      <c r="CJ131" s="141">
        <f t="shared" si="150"/>
        <v>3.2071349029490923</v>
      </c>
      <c r="CK131" s="142">
        <f t="shared" si="151"/>
        <v>3.2071349029490928</v>
      </c>
      <c r="CL131" s="142" t="s">
        <v>136</v>
      </c>
      <c r="CM131" s="143">
        <f t="shared" si="152"/>
        <v>-0.66815310478106094</v>
      </c>
      <c r="CN131" s="89">
        <f t="shared" si="153"/>
        <v>0.66815310478106094</v>
      </c>
      <c r="CO131" s="89">
        <f t="shared" si="154"/>
        <v>-2.0044593143431828</v>
      </c>
      <c r="CP131" s="89">
        <f t="shared" si="155"/>
        <v>-0.66815310478106094</v>
      </c>
      <c r="CQ131" s="89">
        <f t="shared" si="156"/>
        <v>-0.66815310478106094</v>
      </c>
      <c r="CR131" s="89">
        <f t="shared" si="157"/>
        <v>0.66815310478106094</v>
      </c>
      <c r="CS131" s="89">
        <f t="shared" si="158"/>
        <v>0.66815310478106094</v>
      </c>
      <c r="CT131" s="144">
        <f t="shared" si="159"/>
        <v>2.0044593143431828</v>
      </c>
      <c r="CU131" s="130" t="str">
        <f t="shared" si="160"/>
        <v>из к/ф "Большая перемена"</v>
      </c>
      <c r="CV131" s="130" t="str">
        <f t="shared" si="161"/>
        <v>Мы выбираем</v>
      </c>
    </row>
    <row r="132" spans="1:100">
      <c r="A132" s="129" t="s">
        <v>673</v>
      </c>
      <c r="B132" s="130" t="s">
        <v>601</v>
      </c>
      <c r="C132" s="130" t="s">
        <v>602</v>
      </c>
      <c r="D132" s="160">
        <f t="shared" si="81"/>
        <v>0.41814360552814261</v>
      </c>
      <c r="E132" s="161">
        <f t="shared" si="82"/>
        <v>-9.3721842618376794E-2</v>
      </c>
      <c r="F132" s="162">
        <f t="shared" si="83"/>
        <v>0.25046425295326064</v>
      </c>
      <c r="G132" s="131">
        <f t="shared" si="84"/>
        <v>13</v>
      </c>
      <c r="H132" s="95" t="str">
        <f t="shared" si="85"/>
        <v>ИЭЭ</v>
      </c>
      <c r="I132" s="132">
        <v>0</v>
      </c>
      <c r="J132" s="95">
        <v>1</v>
      </c>
      <c r="K132" s="95">
        <v>2</v>
      </c>
      <c r="L132" s="96">
        <v>0</v>
      </c>
      <c r="M132" s="95">
        <v>1</v>
      </c>
      <c r="N132" s="97">
        <v>0</v>
      </c>
      <c r="O132" s="95">
        <v>-2</v>
      </c>
      <c r="P132" s="95">
        <v>-1</v>
      </c>
      <c r="Q132" s="95">
        <v>0</v>
      </c>
      <c r="R132" s="96">
        <v>0</v>
      </c>
      <c r="S132" s="95">
        <v>1</v>
      </c>
      <c r="T132" s="97">
        <v>0</v>
      </c>
      <c r="U132" s="96">
        <v>-1</v>
      </c>
      <c r="V132" s="95">
        <v>0</v>
      </c>
      <c r="W132" s="97">
        <v>0</v>
      </c>
      <c r="X132" s="133">
        <f t="shared" si="86"/>
        <v>3.6055512754639891</v>
      </c>
      <c r="Y132" s="138">
        <f t="shared" si="87"/>
        <v>0.27735009811261457</v>
      </c>
      <c r="Z132" s="136">
        <f t="shared" si="88"/>
        <v>-1.386750490563073</v>
      </c>
      <c r="AA132" s="136">
        <f t="shared" si="89"/>
        <v>-0.27735009811261457</v>
      </c>
      <c r="AB132" s="136">
        <f t="shared" si="90"/>
        <v>-1.9414506867883023</v>
      </c>
      <c r="AC132" s="135">
        <f t="shared" si="91"/>
        <v>-0.27735009811261457</v>
      </c>
      <c r="AD132" s="136">
        <f t="shared" si="92"/>
        <v>-0.83205029433784372</v>
      </c>
      <c r="AE132" s="136">
        <f t="shared" si="93"/>
        <v>0.27735009811261457</v>
      </c>
      <c r="AF132" s="137">
        <f t="shared" si="94"/>
        <v>-0.27735009811261457</v>
      </c>
      <c r="AG132" s="135">
        <f t="shared" si="95"/>
        <v>1.386750490563073</v>
      </c>
      <c r="AH132" s="136">
        <f t="shared" si="96"/>
        <v>-0.27735009811261457</v>
      </c>
      <c r="AI132" s="136">
        <f t="shared" si="97"/>
        <v>0.83205029433784372</v>
      </c>
      <c r="AJ132" s="137">
        <f t="shared" si="98"/>
        <v>1.386750490563073</v>
      </c>
      <c r="AK132" s="136">
        <f t="shared" si="99"/>
        <v>1.9414506867883023</v>
      </c>
      <c r="AL132" s="136">
        <f t="shared" si="100"/>
        <v>-0.83205029433784372</v>
      </c>
      <c r="AM132" s="136">
        <f t="shared" si="101"/>
        <v>0.27735009811261457</v>
      </c>
      <c r="AN132" s="139">
        <f t="shared" si="102"/>
        <v>-0.27735009811261457</v>
      </c>
      <c r="AO132" s="134">
        <f t="shared" si="103"/>
        <v>0</v>
      </c>
      <c r="AP132" s="134">
        <f t="shared" si="104"/>
        <v>0.27735009811261457</v>
      </c>
      <c r="AQ132" s="134">
        <f t="shared" si="105"/>
        <v>0.55470019622522915</v>
      </c>
      <c r="AR132" s="135">
        <f t="shared" si="106"/>
        <v>0</v>
      </c>
      <c r="AS132" s="136">
        <f t="shared" si="107"/>
        <v>0.27735009811261457</v>
      </c>
      <c r="AT132" s="137">
        <f t="shared" si="108"/>
        <v>0</v>
      </c>
      <c r="AU132" s="134">
        <f t="shared" si="109"/>
        <v>-0.55470019622522915</v>
      </c>
      <c r="AV132" s="134">
        <f t="shared" si="110"/>
        <v>-0.27735009811261457</v>
      </c>
      <c r="AW132" s="134">
        <f t="shared" si="111"/>
        <v>0</v>
      </c>
      <c r="AX132" s="135">
        <f t="shared" si="112"/>
        <v>0</v>
      </c>
      <c r="AY132" s="136">
        <f t="shared" si="113"/>
        <v>0.27735009811261457</v>
      </c>
      <c r="AZ132" s="137">
        <f t="shared" si="114"/>
        <v>0</v>
      </c>
      <c r="BA132" s="134">
        <f t="shared" si="115"/>
        <v>-0.27735009811261457</v>
      </c>
      <c r="BB132" s="134">
        <f t="shared" si="116"/>
        <v>0</v>
      </c>
      <c r="BC132" s="134">
        <f t="shared" si="117"/>
        <v>0</v>
      </c>
      <c r="BD132" s="138">
        <f t="shared" si="118"/>
        <v>2.2188007849009166</v>
      </c>
      <c r="BE132" s="136">
        <f t="shared" si="119"/>
        <v>1.1094003924504583</v>
      </c>
      <c r="BF132" s="136">
        <f t="shared" si="120"/>
        <v>-1.1094003924504583</v>
      </c>
      <c r="BG132" s="136">
        <f t="shared" si="121"/>
        <v>1.1094003924504583</v>
      </c>
      <c r="BH132" s="135">
        <f t="shared" si="122"/>
        <v>-2.3574758339572242</v>
      </c>
      <c r="BI132" s="136">
        <f t="shared" si="123"/>
        <v>1.5254255396193801</v>
      </c>
      <c r="BJ132" s="136">
        <f t="shared" si="124"/>
        <v>0.97072534339415095</v>
      </c>
      <c r="BK132" s="137">
        <f t="shared" si="125"/>
        <v>-1.8027756377319948</v>
      </c>
      <c r="BL132" s="136">
        <f t="shared" si="126"/>
        <v>-0.69337524528153649</v>
      </c>
      <c r="BM132" s="136">
        <f t="shared" si="127"/>
        <v>-0.13867504905630729</v>
      </c>
      <c r="BN132" s="136">
        <f t="shared" si="128"/>
        <v>-0.69337524528153649</v>
      </c>
      <c r="BO132" s="139">
        <f t="shared" si="129"/>
        <v>-0.13867504905630729</v>
      </c>
      <c r="BP132" s="130" t="str">
        <f t="shared" si="130"/>
        <v>из к/ф "Бриллиантовая рука"</v>
      </c>
      <c r="BQ132" s="130" t="str">
        <f t="shared" si="131"/>
        <v>Остров невезения</v>
      </c>
      <c r="BR132" s="140">
        <f t="shared" si="132"/>
        <v>-3.3282011773513753</v>
      </c>
      <c r="BS132" s="141">
        <f t="shared" si="133"/>
        <v>-1.1094003924504583</v>
      </c>
      <c r="BT132" s="141">
        <f t="shared" si="134"/>
        <v>3.3282011773513749</v>
      </c>
      <c r="BU132" s="142">
        <f t="shared" si="135"/>
        <v>1.1094003924504587</v>
      </c>
      <c r="BV132" s="140">
        <f t="shared" si="136"/>
        <v>1.1094003924504583</v>
      </c>
      <c r="BW132" s="141">
        <f t="shared" si="137"/>
        <v>1.1094003924504587</v>
      </c>
      <c r="BX132" s="141">
        <f t="shared" si="138"/>
        <v>-1.1094003924504587</v>
      </c>
      <c r="BY132" s="142">
        <f t="shared" si="139"/>
        <v>-1.1094003924504583</v>
      </c>
      <c r="BZ132" s="140">
        <f t="shared" si="140"/>
        <v>3.3282011773513753</v>
      </c>
      <c r="CA132" s="141">
        <f t="shared" si="141"/>
        <v>-3.3282011773513749</v>
      </c>
      <c r="CB132" s="141">
        <f t="shared" si="142"/>
        <v>-1.1094003924504587</v>
      </c>
      <c r="CC132" s="142">
        <f t="shared" si="143"/>
        <v>1.1094003924504583</v>
      </c>
      <c r="CD132" s="140">
        <f t="shared" si="144"/>
        <v>1.1094003924504583</v>
      </c>
      <c r="CE132" s="141">
        <f t="shared" si="145"/>
        <v>-1.1094003924504583</v>
      </c>
      <c r="CF132" s="141">
        <f t="shared" si="146"/>
        <v>-1.1094003924504583</v>
      </c>
      <c r="CG132" s="142">
        <f t="shared" si="147"/>
        <v>1.1094003924504583</v>
      </c>
      <c r="CH132" s="140">
        <f t="shared" si="148"/>
        <v>-1.1094003924504587</v>
      </c>
      <c r="CI132" s="141">
        <f t="shared" si="149"/>
        <v>3.3282011773513753</v>
      </c>
      <c r="CJ132" s="141">
        <f t="shared" si="150"/>
        <v>-1.1094003924504583</v>
      </c>
      <c r="CK132" s="142">
        <f t="shared" si="151"/>
        <v>-1.1094003924504583</v>
      </c>
      <c r="CL132" s="142" t="s">
        <v>136</v>
      </c>
      <c r="CM132" s="143">
        <f t="shared" si="152"/>
        <v>0</v>
      </c>
      <c r="CN132" s="89">
        <f t="shared" si="153"/>
        <v>-4.1602514716892189</v>
      </c>
      <c r="CO132" s="89">
        <f t="shared" si="154"/>
        <v>0</v>
      </c>
      <c r="CP132" s="89">
        <f t="shared" si="155"/>
        <v>-1.386750490563073</v>
      </c>
      <c r="CQ132" s="89">
        <f t="shared" si="156"/>
        <v>2.773500981126146</v>
      </c>
      <c r="CR132" s="89">
        <f t="shared" si="157"/>
        <v>1.386750490563073</v>
      </c>
      <c r="CS132" s="89">
        <f t="shared" si="158"/>
        <v>2.773500981126146</v>
      </c>
      <c r="CT132" s="144">
        <f t="shared" si="159"/>
        <v>-1.386750490563073</v>
      </c>
      <c r="CU132" s="130" t="str">
        <f t="shared" si="160"/>
        <v>из к/ф "Бриллиантовая рука"</v>
      </c>
      <c r="CV132" s="130" t="str">
        <f t="shared" si="161"/>
        <v>Остров невезения</v>
      </c>
    </row>
    <row r="133" spans="1:100">
      <c r="A133" s="145" t="s">
        <v>197</v>
      </c>
      <c r="B133" s="130" t="s">
        <v>560</v>
      </c>
      <c r="C133" s="130" t="s">
        <v>198</v>
      </c>
      <c r="D133" s="160">
        <f t="shared" si="81"/>
        <v>0.30957786110840047</v>
      </c>
      <c r="E133" s="161">
        <f t="shared" si="82"/>
        <v>0.29390303269784857</v>
      </c>
      <c r="F133" s="162">
        <f t="shared" si="83"/>
        <v>0.60609256984540671</v>
      </c>
      <c r="G133" s="131">
        <f t="shared" si="84"/>
        <v>3</v>
      </c>
      <c r="H133" s="95" t="str">
        <f t="shared" si="85"/>
        <v>СЭИ</v>
      </c>
      <c r="I133" s="132">
        <v>0</v>
      </c>
      <c r="J133" s="95">
        <v>-2</v>
      </c>
      <c r="K133" s="95">
        <v>1</v>
      </c>
      <c r="L133" s="96">
        <v>-1</v>
      </c>
      <c r="M133" s="95">
        <v>1</v>
      </c>
      <c r="N133" s="97">
        <v>0</v>
      </c>
      <c r="O133" s="95">
        <v>0</v>
      </c>
      <c r="P133" s="95">
        <v>2</v>
      </c>
      <c r="Q133" s="95">
        <v>0</v>
      </c>
      <c r="R133" s="96">
        <v>0</v>
      </c>
      <c r="S133" s="95">
        <v>0</v>
      </c>
      <c r="T133" s="97">
        <v>0</v>
      </c>
      <c r="U133" s="96">
        <v>0</v>
      </c>
      <c r="V133" s="95">
        <v>0</v>
      </c>
      <c r="W133" s="97">
        <v>0</v>
      </c>
      <c r="X133" s="133">
        <f t="shared" si="86"/>
        <v>3.3166247903553998</v>
      </c>
      <c r="Y133" s="138">
        <f t="shared" si="87"/>
        <v>0.30151134457776363</v>
      </c>
      <c r="Z133" s="136">
        <f t="shared" si="88"/>
        <v>0.90453403373329089</v>
      </c>
      <c r="AA133" s="136">
        <f t="shared" si="89"/>
        <v>1.5075567228888183</v>
      </c>
      <c r="AB133" s="136">
        <f t="shared" si="90"/>
        <v>-0.30151134457776363</v>
      </c>
      <c r="AC133" s="135">
        <f t="shared" si="91"/>
        <v>-1.5075567228888183</v>
      </c>
      <c r="AD133" s="136">
        <f t="shared" si="92"/>
        <v>-0.90453403373329089</v>
      </c>
      <c r="AE133" s="136">
        <f t="shared" si="93"/>
        <v>0.904534033733291</v>
      </c>
      <c r="AF133" s="137">
        <f t="shared" si="94"/>
        <v>-0.90453403373329089</v>
      </c>
      <c r="AG133" s="135">
        <f t="shared" si="95"/>
        <v>-0.90453403373329089</v>
      </c>
      <c r="AH133" s="136">
        <f t="shared" si="96"/>
        <v>-0.30151134457776363</v>
      </c>
      <c r="AI133" s="136">
        <f t="shared" si="97"/>
        <v>0.30151134457776363</v>
      </c>
      <c r="AJ133" s="137">
        <f t="shared" si="98"/>
        <v>-1.5075567228888183</v>
      </c>
      <c r="AK133" s="136">
        <f t="shared" si="99"/>
        <v>0.90453403373329089</v>
      </c>
      <c r="AL133" s="136">
        <f t="shared" si="100"/>
        <v>1.5075567228888183</v>
      </c>
      <c r="AM133" s="136">
        <f t="shared" si="101"/>
        <v>0.90453403373329089</v>
      </c>
      <c r="AN133" s="139">
        <f t="shared" si="102"/>
        <v>-0.904534033733291</v>
      </c>
      <c r="AO133" s="134">
        <f t="shared" si="103"/>
        <v>0</v>
      </c>
      <c r="AP133" s="134">
        <f t="shared" si="104"/>
        <v>-0.60302268915552726</v>
      </c>
      <c r="AQ133" s="134">
        <f t="shared" si="105"/>
        <v>0.30151134457776363</v>
      </c>
      <c r="AR133" s="135">
        <f t="shared" si="106"/>
        <v>-0.30151134457776363</v>
      </c>
      <c r="AS133" s="136">
        <f t="shared" si="107"/>
        <v>0.30151134457776363</v>
      </c>
      <c r="AT133" s="137">
        <f t="shared" si="108"/>
        <v>0</v>
      </c>
      <c r="AU133" s="134">
        <f t="shared" si="109"/>
        <v>0</v>
      </c>
      <c r="AV133" s="134">
        <f t="shared" si="110"/>
        <v>0.60302268915552726</v>
      </c>
      <c r="AW133" s="134">
        <f t="shared" si="111"/>
        <v>0</v>
      </c>
      <c r="AX133" s="135">
        <f t="shared" si="112"/>
        <v>0</v>
      </c>
      <c r="AY133" s="136">
        <f t="shared" si="113"/>
        <v>0</v>
      </c>
      <c r="AZ133" s="137">
        <f t="shared" si="114"/>
        <v>0</v>
      </c>
      <c r="BA133" s="134">
        <f t="shared" si="115"/>
        <v>0</v>
      </c>
      <c r="BB133" s="134">
        <f t="shared" si="116"/>
        <v>0</v>
      </c>
      <c r="BC133" s="134">
        <f t="shared" si="117"/>
        <v>0</v>
      </c>
      <c r="BD133" s="138">
        <f t="shared" si="118"/>
        <v>0.15075567228888187</v>
      </c>
      <c r="BE133" s="136">
        <f t="shared" si="119"/>
        <v>2.5628464289109907</v>
      </c>
      <c r="BF133" s="136">
        <f t="shared" si="120"/>
        <v>1.9598237397554636</v>
      </c>
      <c r="BG133" s="136">
        <f t="shared" si="121"/>
        <v>-2.8643577734887544</v>
      </c>
      <c r="BH133" s="135">
        <f t="shared" si="122"/>
        <v>-0.52764485301108632</v>
      </c>
      <c r="BI133" s="136">
        <f t="shared" si="123"/>
        <v>-1.7336902313221407</v>
      </c>
      <c r="BJ133" s="136">
        <f t="shared" si="124"/>
        <v>1.2814232144554953</v>
      </c>
      <c r="BK133" s="137">
        <f t="shared" si="125"/>
        <v>7.5377836144440935E-2</v>
      </c>
      <c r="BL133" s="136">
        <f t="shared" si="126"/>
        <v>0.37688918072220456</v>
      </c>
      <c r="BM133" s="136">
        <f t="shared" si="127"/>
        <v>-0.82915619758884995</v>
      </c>
      <c r="BN133" s="136">
        <f t="shared" si="128"/>
        <v>0.37688918072220456</v>
      </c>
      <c r="BO133" s="139">
        <f t="shared" si="129"/>
        <v>-0.82915619758884995</v>
      </c>
      <c r="BP133" s="130" t="str">
        <f t="shared" si="130"/>
        <v>из к/ф "Вам и не снилось"</v>
      </c>
      <c r="BQ133" s="130" t="str">
        <f t="shared" si="131"/>
        <v>Последняя поэма</v>
      </c>
      <c r="BR133" s="140">
        <f t="shared" si="132"/>
        <v>2.412090756622109</v>
      </c>
      <c r="BS133" s="141">
        <f t="shared" si="133"/>
        <v>-2.412090756622109</v>
      </c>
      <c r="BT133" s="141">
        <f t="shared" si="134"/>
        <v>-2.412090756622109</v>
      </c>
      <c r="BU133" s="142">
        <f t="shared" si="135"/>
        <v>2.412090756622109</v>
      </c>
      <c r="BV133" s="140">
        <f t="shared" si="136"/>
        <v>0</v>
      </c>
      <c r="BW133" s="141">
        <f t="shared" si="137"/>
        <v>2.412090756622109</v>
      </c>
      <c r="BX133" s="141">
        <f t="shared" si="138"/>
        <v>0</v>
      </c>
      <c r="BY133" s="142">
        <f t="shared" si="139"/>
        <v>-2.412090756622109</v>
      </c>
      <c r="BZ133" s="140">
        <f t="shared" si="140"/>
        <v>-1.2060453783110545</v>
      </c>
      <c r="CA133" s="141">
        <f t="shared" si="141"/>
        <v>1.2060453783110545</v>
      </c>
      <c r="CB133" s="141">
        <f t="shared" si="142"/>
        <v>-3.618136134933164</v>
      </c>
      <c r="CC133" s="142">
        <f t="shared" si="143"/>
        <v>3.6181361349331636</v>
      </c>
      <c r="CD133" s="140">
        <f t="shared" si="144"/>
        <v>-1.2060453783110545</v>
      </c>
      <c r="CE133" s="141">
        <f t="shared" si="145"/>
        <v>3.6181361349331636</v>
      </c>
      <c r="CF133" s="141">
        <f t="shared" si="146"/>
        <v>1.2060453783110545</v>
      </c>
      <c r="CG133" s="142">
        <f t="shared" si="147"/>
        <v>-3.618136134933164</v>
      </c>
      <c r="CH133" s="140">
        <f t="shared" si="148"/>
        <v>-3.618136134933164</v>
      </c>
      <c r="CI133" s="141">
        <f t="shared" si="149"/>
        <v>-1.206045378311055</v>
      </c>
      <c r="CJ133" s="141">
        <f t="shared" si="150"/>
        <v>1.2060453783110545</v>
      </c>
      <c r="CK133" s="142">
        <f t="shared" si="151"/>
        <v>3.618136134933164</v>
      </c>
      <c r="CL133" s="142" t="s">
        <v>136</v>
      </c>
      <c r="CM133" s="143">
        <f t="shared" si="152"/>
        <v>2.2613350843332274</v>
      </c>
      <c r="CN133" s="89">
        <f t="shared" si="153"/>
        <v>0.75377836144440913</v>
      </c>
      <c r="CO133" s="89">
        <f t="shared" si="154"/>
        <v>-0.75377836144440913</v>
      </c>
      <c r="CP133" s="89">
        <f t="shared" si="155"/>
        <v>-2.2613350843332274</v>
      </c>
      <c r="CQ133" s="89">
        <f t="shared" si="156"/>
        <v>-0.75377836144440913</v>
      </c>
      <c r="CR133" s="89">
        <f t="shared" si="157"/>
        <v>-2.2613350843332274</v>
      </c>
      <c r="CS133" s="89">
        <f t="shared" si="158"/>
        <v>2.2613350843332274</v>
      </c>
      <c r="CT133" s="144">
        <f t="shared" si="159"/>
        <v>0.75377836144440913</v>
      </c>
      <c r="CU133" s="130" t="str">
        <f t="shared" si="160"/>
        <v>из к/ф "Вам и не снилось"</v>
      </c>
      <c r="CV133" s="130" t="str">
        <f t="shared" si="161"/>
        <v>Последняя поэма</v>
      </c>
    </row>
    <row r="134" spans="1:100">
      <c r="A134" s="145" t="s">
        <v>172</v>
      </c>
      <c r="B134" s="130" t="s">
        <v>487</v>
      </c>
      <c r="C134" s="130" t="s">
        <v>173</v>
      </c>
      <c r="D134" s="160">
        <f t="shared" si="81"/>
        <v>-0.22349054778228317</v>
      </c>
      <c r="E134" s="161">
        <f t="shared" si="82"/>
        <v>9.3721842618376766E-2</v>
      </c>
      <c r="F134" s="162">
        <f t="shared" si="83"/>
        <v>-0.3168150047139433</v>
      </c>
      <c r="G134" s="131">
        <f t="shared" si="84"/>
        <v>9</v>
      </c>
      <c r="H134" s="95" t="str">
        <f t="shared" si="85"/>
        <v>СЭЭ</v>
      </c>
      <c r="I134" s="132">
        <v>0</v>
      </c>
      <c r="J134" s="95">
        <v>2</v>
      </c>
      <c r="K134" s="95">
        <v>0</v>
      </c>
      <c r="L134" s="96">
        <v>1</v>
      </c>
      <c r="M134" s="95">
        <v>-2</v>
      </c>
      <c r="N134" s="97">
        <v>-1</v>
      </c>
      <c r="O134" s="95">
        <v>-1</v>
      </c>
      <c r="P134" s="95">
        <v>0</v>
      </c>
      <c r="Q134" s="95">
        <v>0</v>
      </c>
      <c r="R134" s="96">
        <v>0</v>
      </c>
      <c r="S134" s="95">
        <v>0</v>
      </c>
      <c r="T134" s="97">
        <v>0</v>
      </c>
      <c r="U134" s="96">
        <v>-1</v>
      </c>
      <c r="V134" s="95">
        <v>0</v>
      </c>
      <c r="W134" s="97">
        <v>1</v>
      </c>
      <c r="X134" s="133">
        <f t="shared" si="86"/>
        <v>3.6055512754639891</v>
      </c>
      <c r="Y134" s="138">
        <f t="shared" si="87"/>
        <v>-0.27735009811261457</v>
      </c>
      <c r="Z134" s="136">
        <f t="shared" si="88"/>
        <v>-1.386750490563073</v>
      </c>
      <c r="AA134" s="136">
        <f t="shared" si="89"/>
        <v>-0.27735009811261457</v>
      </c>
      <c r="AB134" s="136">
        <f t="shared" si="90"/>
        <v>0.83205029433784372</v>
      </c>
      <c r="AC134" s="135">
        <f t="shared" si="91"/>
        <v>0.83205029433784372</v>
      </c>
      <c r="AD134" s="136">
        <f t="shared" si="92"/>
        <v>0.83205029433784372</v>
      </c>
      <c r="AE134" s="136">
        <f t="shared" si="93"/>
        <v>-1.386750490563073</v>
      </c>
      <c r="AF134" s="137">
        <f t="shared" si="94"/>
        <v>-1.386750490563073</v>
      </c>
      <c r="AG134" s="135">
        <f t="shared" si="95"/>
        <v>1.386750490563073</v>
      </c>
      <c r="AH134" s="136">
        <f t="shared" si="96"/>
        <v>-0.83205029433784372</v>
      </c>
      <c r="AI134" s="136">
        <f t="shared" si="97"/>
        <v>-0.83205029433784372</v>
      </c>
      <c r="AJ134" s="137">
        <f t="shared" si="98"/>
        <v>1.386750490563073</v>
      </c>
      <c r="AK134" s="136">
        <f t="shared" si="99"/>
        <v>0.27735009811261457</v>
      </c>
      <c r="AL134" s="136">
        <f t="shared" si="100"/>
        <v>-0.83205029433784372</v>
      </c>
      <c r="AM134" s="136">
        <f t="shared" si="101"/>
        <v>0.27735009811261457</v>
      </c>
      <c r="AN134" s="139">
        <f t="shared" si="102"/>
        <v>1.386750490563073</v>
      </c>
      <c r="AO134" s="134">
        <f t="shared" si="103"/>
        <v>0</v>
      </c>
      <c r="AP134" s="134">
        <f t="shared" si="104"/>
        <v>0.55470019622522915</v>
      </c>
      <c r="AQ134" s="134">
        <f t="shared" si="105"/>
        <v>0</v>
      </c>
      <c r="AR134" s="135">
        <f t="shared" si="106"/>
        <v>0.27735009811261457</v>
      </c>
      <c r="AS134" s="136">
        <f t="shared" si="107"/>
        <v>-0.55470019622522915</v>
      </c>
      <c r="AT134" s="137">
        <f t="shared" si="108"/>
        <v>-0.27735009811261457</v>
      </c>
      <c r="AU134" s="134">
        <f t="shared" si="109"/>
        <v>-0.27735009811261457</v>
      </c>
      <c r="AV134" s="134">
        <f t="shared" si="110"/>
        <v>0</v>
      </c>
      <c r="AW134" s="134">
        <f t="shared" si="111"/>
        <v>0</v>
      </c>
      <c r="AX134" s="135">
        <f t="shared" si="112"/>
        <v>0</v>
      </c>
      <c r="AY134" s="136">
        <f t="shared" si="113"/>
        <v>0</v>
      </c>
      <c r="AZ134" s="137">
        <f t="shared" si="114"/>
        <v>0</v>
      </c>
      <c r="BA134" s="134">
        <f t="shared" si="115"/>
        <v>-0.27735009811261457</v>
      </c>
      <c r="BB134" s="134">
        <f t="shared" si="116"/>
        <v>0</v>
      </c>
      <c r="BC134" s="134">
        <f t="shared" si="117"/>
        <v>0.27735009811261457</v>
      </c>
      <c r="BD134" s="138">
        <f t="shared" si="118"/>
        <v>-2.2188007849009166</v>
      </c>
      <c r="BE134" s="136">
        <f t="shared" si="119"/>
        <v>-1.1094003924504583</v>
      </c>
      <c r="BF134" s="136">
        <f t="shared" si="120"/>
        <v>1.1094003924504583</v>
      </c>
      <c r="BG134" s="136">
        <f t="shared" si="121"/>
        <v>2.2188007849009166</v>
      </c>
      <c r="BH134" s="135">
        <f t="shared" si="122"/>
        <v>-0.55470019622522915</v>
      </c>
      <c r="BI134" s="136">
        <f t="shared" si="123"/>
        <v>2.2188007849009166</v>
      </c>
      <c r="BJ134" s="136">
        <f t="shared" si="124"/>
        <v>-0.55470019622522926</v>
      </c>
      <c r="BK134" s="137">
        <f t="shared" si="125"/>
        <v>-1.1094003924504583</v>
      </c>
      <c r="BL134" s="136">
        <f t="shared" si="126"/>
        <v>-1.386750490563073</v>
      </c>
      <c r="BM134" s="136">
        <f t="shared" si="127"/>
        <v>-0.27735009811261457</v>
      </c>
      <c r="BN134" s="136">
        <f t="shared" si="128"/>
        <v>0.27735009811261457</v>
      </c>
      <c r="BO134" s="139">
        <f t="shared" si="129"/>
        <v>1.386750490563073</v>
      </c>
      <c r="BP134" s="130" t="str">
        <f t="shared" si="130"/>
        <v>из к/ф "Высота"</v>
      </c>
      <c r="BQ134" s="130" t="str">
        <f t="shared" si="131"/>
        <v>Не кочегары мы не плотники</v>
      </c>
      <c r="BR134" s="140">
        <f t="shared" si="132"/>
        <v>-1.1094003924504587</v>
      </c>
      <c r="BS134" s="141">
        <f t="shared" si="133"/>
        <v>-1.1094003924504585</v>
      </c>
      <c r="BT134" s="141">
        <f t="shared" si="134"/>
        <v>1.1094003924504585</v>
      </c>
      <c r="BU134" s="142">
        <f t="shared" si="135"/>
        <v>1.1094003924504583</v>
      </c>
      <c r="BV134" s="140">
        <f t="shared" si="136"/>
        <v>-1.1094003924504583</v>
      </c>
      <c r="BW134" s="141">
        <f t="shared" si="137"/>
        <v>-3.3282011773513749</v>
      </c>
      <c r="BX134" s="141">
        <f t="shared" si="138"/>
        <v>1.1094003924504583</v>
      </c>
      <c r="BY134" s="142">
        <f t="shared" si="139"/>
        <v>3.3282011773513749</v>
      </c>
      <c r="BZ134" s="140">
        <f t="shared" si="140"/>
        <v>2.2188007849009166</v>
      </c>
      <c r="CA134" s="141">
        <f t="shared" si="141"/>
        <v>-2.2188007849009166</v>
      </c>
      <c r="CB134" s="141">
        <f t="shared" si="142"/>
        <v>2.2188007849009166</v>
      </c>
      <c r="CC134" s="142">
        <f t="shared" si="143"/>
        <v>-2.2188007849009166</v>
      </c>
      <c r="CD134" s="140">
        <f t="shared" si="144"/>
        <v>1.1094003924504583</v>
      </c>
      <c r="CE134" s="141">
        <f t="shared" si="145"/>
        <v>-3.3282011773513749</v>
      </c>
      <c r="CF134" s="141">
        <f t="shared" si="146"/>
        <v>-1.1094003924504583</v>
      </c>
      <c r="CG134" s="142">
        <f t="shared" si="147"/>
        <v>3.3282011773513753</v>
      </c>
      <c r="CH134" s="140">
        <f t="shared" si="148"/>
        <v>4.4376015698018332</v>
      </c>
      <c r="CI134" s="141">
        <f t="shared" si="149"/>
        <v>0</v>
      </c>
      <c r="CJ134" s="141">
        <f t="shared" si="150"/>
        <v>0</v>
      </c>
      <c r="CK134" s="142">
        <f t="shared" si="151"/>
        <v>-4.4376015698018332</v>
      </c>
      <c r="CL134" s="142" t="s">
        <v>136</v>
      </c>
      <c r="CM134" s="143">
        <f t="shared" si="152"/>
        <v>-0.69337524528153649</v>
      </c>
      <c r="CN134" s="89">
        <f t="shared" si="153"/>
        <v>-0.69337524528153649</v>
      </c>
      <c r="CO134" s="89">
        <f t="shared" si="154"/>
        <v>-0.69337524528153649</v>
      </c>
      <c r="CP134" s="89">
        <f t="shared" si="155"/>
        <v>-0.69337524528153649</v>
      </c>
      <c r="CQ134" s="89">
        <f t="shared" si="156"/>
        <v>0.69337524528153649</v>
      </c>
      <c r="CR134" s="89">
        <f t="shared" si="157"/>
        <v>0.69337524528153649</v>
      </c>
      <c r="CS134" s="89">
        <f t="shared" si="158"/>
        <v>0.69337524528153649</v>
      </c>
      <c r="CT134" s="144">
        <f t="shared" si="159"/>
        <v>0.69337524528153649</v>
      </c>
      <c r="CU134" s="130" t="str">
        <f t="shared" si="160"/>
        <v>из к/ф "Высота"</v>
      </c>
      <c r="CV134" s="130" t="str">
        <f t="shared" si="161"/>
        <v>Не кочегары мы не плотники</v>
      </c>
    </row>
    <row r="135" spans="1:100">
      <c r="A135" s="145" t="s">
        <v>420</v>
      </c>
      <c r="B135" s="130" t="s">
        <v>476</v>
      </c>
      <c r="C135" s="130" t="s">
        <v>421</v>
      </c>
      <c r="D135" s="160">
        <f t="shared" si="81"/>
        <v>-0.62385029389204361</v>
      </c>
      <c r="E135" s="161">
        <f t="shared" si="82"/>
        <v>-0.25343918189364273</v>
      </c>
      <c r="F135" s="162">
        <f t="shared" si="83"/>
        <v>-0.79203751178485826</v>
      </c>
      <c r="G135" s="131">
        <f t="shared" si="84"/>
        <v>10</v>
      </c>
      <c r="H135" s="95" t="str">
        <f t="shared" si="85"/>
        <v>ЭСИ</v>
      </c>
      <c r="I135" s="132">
        <v>0</v>
      </c>
      <c r="J135" s="95">
        <v>-2</v>
      </c>
      <c r="K135" s="95">
        <v>-3</v>
      </c>
      <c r="L135" s="96">
        <v>-1</v>
      </c>
      <c r="M135" s="95">
        <v>0</v>
      </c>
      <c r="N135" s="97">
        <v>0</v>
      </c>
      <c r="O135" s="95">
        <v>0</v>
      </c>
      <c r="P135" s="95">
        <v>0</v>
      </c>
      <c r="Q135" s="95">
        <v>0</v>
      </c>
      <c r="R135" s="96">
        <v>0</v>
      </c>
      <c r="S135" s="95">
        <v>0</v>
      </c>
      <c r="T135" s="97">
        <v>0</v>
      </c>
      <c r="U135" s="96">
        <v>1</v>
      </c>
      <c r="V135" s="95">
        <v>0</v>
      </c>
      <c r="W135" s="97">
        <v>-1</v>
      </c>
      <c r="X135" s="133">
        <f t="shared" si="86"/>
        <v>4</v>
      </c>
      <c r="Y135" s="138">
        <f t="shared" si="87"/>
        <v>-1.5</v>
      </c>
      <c r="Z135" s="136">
        <f t="shared" si="88"/>
        <v>1</v>
      </c>
      <c r="AA135" s="136">
        <f t="shared" si="89"/>
        <v>0</v>
      </c>
      <c r="AB135" s="136">
        <f t="shared" si="90"/>
        <v>0.5</v>
      </c>
      <c r="AC135" s="135">
        <f t="shared" si="91"/>
        <v>-1</v>
      </c>
      <c r="AD135" s="136">
        <f t="shared" si="92"/>
        <v>0.5</v>
      </c>
      <c r="AE135" s="136">
        <f t="shared" si="93"/>
        <v>-0.5</v>
      </c>
      <c r="AF135" s="137">
        <f t="shared" si="94"/>
        <v>1</v>
      </c>
      <c r="AG135" s="135">
        <f t="shared" si="95"/>
        <v>-1.5</v>
      </c>
      <c r="AH135" s="136">
        <f t="shared" si="96"/>
        <v>2</v>
      </c>
      <c r="AI135" s="136">
        <f t="shared" si="97"/>
        <v>0</v>
      </c>
      <c r="AJ135" s="137">
        <f t="shared" si="98"/>
        <v>-0.5</v>
      </c>
      <c r="AK135" s="136">
        <f t="shared" si="99"/>
        <v>-1</v>
      </c>
      <c r="AL135" s="136">
        <f t="shared" si="100"/>
        <v>1.5</v>
      </c>
      <c r="AM135" s="136">
        <f t="shared" si="101"/>
        <v>-0.5</v>
      </c>
      <c r="AN135" s="139">
        <f t="shared" si="102"/>
        <v>0</v>
      </c>
      <c r="AO135" s="134">
        <f t="shared" si="103"/>
        <v>0</v>
      </c>
      <c r="AP135" s="134">
        <f t="shared" si="104"/>
        <v>-0.5</v>
      </c>
      <c r="AQ135" s="134">
        <f t="shared" si="105"/>
        <v>-0.75</v>
      </c>
      <c r="AR135" s="135">
        <f t="shared" si="106"/>
        <v>-0.25</v>
      </c>
      <c r="AS135" s="136">
        <f t="shared" si="107"/>
        <v>0</v>
      </c>
      <c r="AT135" s="137">
        <f t="shared" si="108"/>
        <v>0</v>
      </c>
      <c r="AU135" s="134">
        <f t="shared" si="109"/>
        <v>0</v>
      </c>
      <c r="AV135" s="134">
        <f t="shared" si="110"/>
        <v>0</v>
      </c>
      <c r="AW135" s="134">
        <f t="shared" si="111"/>
        <v>0</v>
      </c>
      <c r="AX135" s="135">
        <f t="shared" si="112"/>
        <v>0</v>
      </c>
      <c r="AY135" s="136">
        <f t="shared" si="113"/>
        <v>0</v>
      </c>
      <c r="AZ135" s="137">
        <f t="shared" si="114"/>
        <v>0</v>
      </c>
      <c r="BA135" s="134">
        <f t="shared" si="115"/>
        <v>0.25</v>
      </c>
      <c r="BB135" s="134">
        <f t="shared" si="116"/>
        <v>0</v>
      </c>
      <c r="BC135" s="134">
        <f t="shared" si="117"/>
        <v>-0.25</v>
      </c>
      <c r="BD135" s="138">
        <f t="shared" si="118"/>
        <v>-0.625</v>
      </c>
      <c r="BE135" s="136">
        <f t="shared" si="119"/>
        <v>-1.625</v>
      </c>
      <c r="BF135" s="136">
        <f t="shared" si="120"/>
        <v>-0.625</v>
      </c>
      <c r="BG135" s="136">
        <f t="shared" si="121"/>
        <v>-1.625</v>
      </c>
      <c r="BH135" s="135">
        <f t="shared" si="122"/>
        <v>0.3125</v>
      </c>
      <c r="BI135" s="136">
        <f t="shared" si="123"/>
        <v>-0.6875</v>
      </c>
      <c r="BJ135" s="136">
        <f t="shared" si="124"/>
        <v>1.8125</v>
      </c>
      <c r="BK135" s="137">
        <f t="shared" si="125"/>
        <v>0.8125</v>
      </c>
      <c r="BL135" s="136">
        <f t="shared" si="126"/>
        <v>1.0625</v>
      </c>
      <c r="BM135" s="136">
        <f t="shared" si="127"/>
        <v>6.25E-2</v>
      </c>
      <c r="BN135" s="136">
        <f t="shared" si="128"/>
        <v>1.0625</v>
      </c>
      <c r="BO135" s="139">
        <f t="shared" si="129"/>
        <v>6.25E-2</v>
      </c>
      <c r="BP135" s="130" t="str">
        <f t="shared" si="130"/>
        <v>из к/ф "Гостья из будущего"</v>
      </c>
      <c r="BQ135" s="130" t="str">
        <f t="shared" si="131"/>
        <v>Прекрасное далёко</v>
      </c>
      <c r="BR135" s="140">
        <f t="shared" si="132"/>
        <v>0</v>
      </c>
      <c r="BS135" s="141">
        <f t="shared" si="133"/>
        <v>0</v>
      </c>
      <c r="BT135" s="141">
        <f t="shared" si="134"/>
        <v>0</v>
      </c>
      <c r="BU135" s="142">
        <f t="shared" si="135"/>
        <v>0</v>
      </c>
      <c r="BV135" s="140">
        <f t="shared" si="136"/>
        <v>-1</v>
      </c>
      <c r="BW135" s="141">
        <f t="shared" si="137"/>
        <v>1</v>
      </c>
      <c r="BX135" s="141">
        <f t="shared" si="138"/>
        <v>1</v>
      </c>
      <c r="BY135" s="142">
        <f t="shared" si="139"/>
        <v>-1</v>
      </c>
      <c r="BZ135" s="140">
        <f t="shared" si="140"/>
        <v>-5</v>
      </c>
      <c r="CA135" s="141">
        <f t="shared" si="141"/>
        <v>5</v>
      </c>
      <c r="CB135" s="141">
        <f t="shared" si="142"/>
        <v>1</v>
      </c>
      <c r="CC135" s="142">
        <f t="shared" si="143"/>
        <v>-1</v>
      </c>
      <c r="CD135" s="140">
        <f t="shared" si="144"/>
        <v>-1</v>
      </c>
      <c r="CE135" s="141">
        <f t="shared" si="145"/>
        <v>3</v>
      </c>
      <c r="CF135" s="141">
        <f t="shared" si="146"/>
        <v>1</v>
      </c>
      <c r="CG135" s="142">
        <f t="shared" si="147"/>
        <v>-3</v>
      </c>
      <c r="CH135" s="140">
        <f t="shared" si="148"/>
        <v>-2</v>
      </c>
      <c r="CI135" s="141">
        <f t="shared" si="149"/>
        <v>-2</v>
      </c>
      <c r="CJ135" s="141">
        <f t="shared" si="150"/>
        <v>2</v>
      </c>
      <c r="CK135" s="142">
        <f t="shared" si="151"/>
        <v>2</v>
      </c>
      <c r="CL135" s="142" t="s">
        <v>136</v>
      </c>
      <c r="CM135" s="143">
        <f t="shared" si="152"/>
        <v>-1.875</v>
      </c>
      <c r="CN135" s="89">
        <f t="shared" si="153"/>
        <v>1.875</v>
      </c>
      <c r="CO135" s="89">
        <f t="shared" si="154"/>
        <v>-1.875</v>
      </c>
      <c r="CP135" s="89">
        <f t="shared" si="155"/>
        <v>1.875</v>
      </c>
      <c r="CQ135" s="89">
        <f t="shared" si="156"/>
        <v>-1.875</v>
      </c>
      <c r="CR135" s="89">
        <f t="shared" si="157"/>
        <v>1.875</v>
      </c>
      <c r="CS135" s="89">
        <f t="shared" si="158"/>
        <v>-1.875</v>
      </c>
      <c r="CT135" s="144">
        <f t="shared" si="159"/>
        <v>1.875</v>
      </c>
      <c r="CU135" s="130" t="str">
        <f t="shared" si="160"/>
        <v>из к/ф "Гостья из будущего"</v>
      </c>
      <c r="CV135" s="130" t="str">
        <f t="shared" si="161"/>
        <v>Прекрасное далёко</v>
      </c>
    </row>
    <row r="136" spans="1:100">
      <c r="A136" s="145" t="s">
        <v>371</v>
      </c>
      <c r="B136" s="130" t="s">
        <v>475</v>
      </c>
      <c r="C136" s="130" t="s">
        <v>524</v>
      </c>
      <c r="D136" s="160">
        <f t="shared" si="81"/>
        <v>0.52641851666709472</v>
      </c>
      <c r="E136" s="161">
        <f t="shared" si="82"/>
        <v>-0.16076254101809473</v>
      </c>
      <c r="F136" s="162">
        <f t="shared" si="83"/>
        <v>0.58938706882136926</v>
      </c>
      <c r="G136" s="131">
        <f t="shared" si="84"/>
        <v>12</v>
      </c>
      <c r="H136" s="95" t="str">
        <f t="shared" si="85"/>
        <v>ЛИЭ</v>
      </c>
      <c r="I136" s="132">
        <v>0</v>
      </c>
      <c r="J136" s="95">
        <v>2</v>
      </c>
      <c r="K136" s="95">
        <v>1</v>
      </c>
      <c r="L136" s="96">
        <v>2</v>
      </c>
      <c r="M136" s="95">
        <v>1</v>
      </c>
      <c r="N136" s="97">
        <v>0</v>
      </c>
      <c r="O136" s="95">
        <v>1</v>
      </c>
      <c r="P136" s="95">
        <v>0</v>
      </c>
      <c r="Q136" s="95">
        <v>0</v>
      </c>
      <c r="R136" s="96">
        <v>1</v>
      </c>
      <c r="S136" s="95">
        <v>0</v>
      </c>
      <c r="T136" s="97">
        <v>0</v>
      </c>
      <c r="U136" s="96">
        <v>-2</v>
      </c>
      <c r="V136" s="95">
        <v>-1</v>
      </c>
      <c r="W136" s="97">
        <v>0</v>
      </c>
      <c r="X136" s="133">
        <f t="shared" si="86"/>
        <v>4.1231056256176606</v>
      </c>
      <c r="Y136" s="138">
        <f t="shared" si="87"/>
        <v>1.2126781251816654</v>
      </c>
      <c r="Z136" s="136">
        <f t="shared" si="88"/>
        <v>0.72760687510899891</v>
      </c>
      <c r="AA136" s="136">
        <f t="shared" si="89"/>
        <v>0.24253562503633297</v>
      </c>
      <c r="AB136" s="136">
        <f t="shared" si="90"/>
        <v>-1.212678125181665</v>
      </c>
      <c r="AC136" s="135">
        <f t="shared" si="91"/>
        <v>1.212678125181665</v>
      </c>
      <c r="AD136" s="136">
        <f t="shared" si="92"/>
        <v>-0.24253562503633297</v>
      </c>
      <c r="AE136" s="136">
        <f t="shared" si="93"/>
        <v>0.24253562503633297</v>
      </c>
      <c r="AF136" s="137">
        <f t="shared" si="94"/>
        <v>-0.24253562503633297</v>
      </c>
      <c r="AG136" s="135">
        <f t="shared" si="95"/>
        <v>0.24253562503633297</v>
      </c>
      <c r="AH136" s="136">
        <f t="shared" si="96"/>
        <v>-2.1828206253269968</v>
      </c>
      <c r="AI136" s="136">
        <f t="shared" si="97"/>
        <v>-0.72760687510899891</v>
      </c>
      <c r="AJ136" s="137">
        <f t="shared" si="98"/>
        <v>1.6977493752543307</v>
      </c>
      <c r="AK136" s="136">
        <f t="shared" si="99"/>
        <v>0.24253562503633297</v>
      </c>
      <c r="AL136" s="136">
        <f t="shared" si="100"/>
        <v>-1.212678125181665</v>
      </c>
      <c r="AM136" s="136">
        <f t="shared" si="101"/>
        <v>-0.72760687510899891</v>
      </c>
      <c r="AN136" s="139">
        <f t="shared" si="102"/>
        <v>0.72760687510899891</v>
      </c>
      <c r="AO136" s="134">
        <f t="shared" si="103"/>
        <v>0</v>
      </c>
      <c r="AP136" s="134">
        <f t="shared" si="104"/>
        <v>0.48507125007266594</v>
      </c>
      <c r="AQ136" s="134">
        <f t="shared" si="105"/>
        <v>0.24253562503633297</v>
      </c>
      <c r="AR136" s="135">
        <f t="shared" si="106"/>
        <v>0.48507125007266594</v>
      </c>
      <c r="AS136" s="136">
        <f t="shared" si="107"/>
        <v>0.24253562503633297</v>
      </c>
      <c r="AT136" s="137">
        <f t="shared" si="108"/>
        <v>0</v>
      </c>
      <c r="AU136" s="134">
        <f t="shared" si="109"/>
        <v>0.24253562503633297</v>
      </c>
      <c r="AV136" s="134">
        <f t="shared" si="110"/>
        <v>0</v>
      </c>
      <c r="AW136" s="134">
        <f t="shared" si="111"/>
        <v>0</v>
      </c>
      <c r="AX136" s="135">
        <f t="shared" si="112"/>
        <v>0.24253562503633297</v>
      </c>
      <c r="AY136" s="136">
        <f t="shared" si="113"/>
        <v>0</v>
      </c>
      <c r="AZ136" s="137">
        <f t="shared" si="114"/>
        <v>0</v>
      </c>
      <c r="BA136" s="134">
        <f t="shared" si="115"/>
        <v>-0.48507125007266594</v>
      </c>
      <c r="BB136" s="134">
        <f t="shared" si="116"/>
        <v>-0.24253562503633297</v>
      </c>
      <c r="BC136" s="134">
        <f t="shared" si="117"/>
        <v>0</v>
      </c>
      <c r="BD136" s="138">
        <f t="shared" si="118"/>
        <v>0.60633906259083248</v>
      </c>
      <c r="BE136" s="136">
        <f t="shared" si="119"/>
        <v>1.5764815627361641</v>
      </c>
      <c r="BF136" s="136">
        <f t="shared" si="120"/>
        <v>-0.84887468762716534</v>
      </c>
      <c r="BG136" s="136">
        <f t="shared" si="121"/>
        <v>0.12126781251816643</v>
      </c>
      <c r="BH136" s="135">
        <f t="shared" si="122"/>
        <v>1.5158476564770811</v>
      </c>
      <c r="BI136" s="136">
        <f t="shared" si="123"/>
        <v>1.0307764064044154</v>
      </c>
      <c r="BJ136" s="136">
        <f t="shared" si="124"/>
        <v>-2.8497935941769121</v>
      </c>
      <c r="BK136" s="137">
        <f t="shared" si="125"/>
        <v>-0.42443734381358256</v>
      </c>
      <c r="BL136" s="136">
        <f t="shared" si="126"/>
        <v>-0.66697296884991564</v>
      </c>
      <c r="BM136" s="136">
        <f t="shared" si="127"/>
        <v>0.30316953129541624</v>
      </c>
      <c r="BN136" s="136">
        <f t="shared" si="128"/>
        <v>-0.66697296884991564</v>
      </c>
      <c r="BO136" s="139">
        <f t="shared" si="129"/>
        <v>0.30316953129541624</v>
      </c>
      <c r="BP136" s="130" t="str">
        <f t="shared" si="130"/>
        <v>из к/ф "Земля Санникова"</v>
      </c>
      <c r="BQ136" s="130" t="str">
        <f t="shared" si="131"/>
        <v xml:space="preserve">Есть только миг </v>
      </c>
      <c r="BR136" s="140">
        <f t="shared" si="132"/>
        <v>0.97014250014533232</v>
      </c>
      <c r="BS136" s="141">
        <f t="shared" si="133"/>
        <v>0.97014250014533199</v>
      </c>
      <c r="BT136" s="141">
        <f t="shared" si="134"/>
        <v>-0.97014250014533188</v>
      </c>
      <c r="BU136" s="142">
        <f t="shared" si="135"/>
        <v>-0.97014250014533199</v>
      </c>
      <c r="BV136" s="140">
        <f t="shared" si="136"/>
        <v>2.9104275004359961</v>
      </c>
      <c r="BW136" s="141">
        <f t="shared" si="137"/>
        <v>-0.97014250014533199</v>
      </c>
      <c r="BX136" s="141">
        <f t="shared" si="138"/>
        <v>-2.9104275004359961</v>
      </c>
      <c r="BY136" s="142">
        <f t="shared" si="139"/>
        <v>0.97014250014533199</v>
      </c>
      <c r="BZ136" s="140">
        <f t="shared" si="140"/>
        <v>2.9104275004359965</v>
      </c>
      <c r="CA136" s="141">
        <f t="shared" si="141"/>
        <v>-2.9104275004359961</v>
      </c>
      <c r="CB136" s="141">
        <f t="shared" si="142"/>
        <v>0.97014250014533154</v>
      </c>
      <c r="CC136" s="142">
        <f t="shared" si="143"/>
        <v>-0.97014250014533188</v>
      </c>
      <c r="CD136" s="140">
        <f t="shared" si="144"/>
        <v>-0.97014250014533199</v>
      </c>
      <c r="CE136" s="141">
        <f t="shared" si="145"/>
        <v>-2.9104275004359961</v>
      </c>
      <c r="CF136" s="141">
        <f t="shared" si="146"/>
        <v>-0.97014250014533188</v>
      </c>
      <c r="CG136" s="142">
        <f t="shared" si="147"/>
        <v>4.8507125007266607</v>
      </c>
      <c r="CH136" s="140">
        <f t="shared" si="148"/>
        <v>0.97014250014533188</v>
      </c>
      <c r="CI136" s="141">
        <f t="shared" si="149"/>
        <v>2.9104275004359961</v>
      </c>
      <c r="CJ136" s="141">
        <f t="shared" si="150"/>
        <v>-2.9104275004359956</v>
      </c>
      <c r="CK136" s="142">
        <f t="shared" si="151"/>
        <v>-0.97014250014533199</v>
      </c>
      <c r="CL136" s="142" t="s">
        <v>136</v>
      </c>
      <c r="CM136" s="143">
        <f t="shared" si="152"/>
        <v>1.8190171877724974</v>
      </c>
      <c r="CN136" s="89">
        <f t="shared" si="153"/>
        <v>-0.60633906259083248</v>
      </c>
      <c r="CO136" s="89">
        <f t="shared" si="154"/>
        <v>1.8190171877724974</v>
      </c>
      <c r="CP136" s="89">
        <f t="shared" si="155"/>
        <v>-0.60633906259083248</v>
      </c>
      <c r="CQ136" s="89">
        <f t="shared" si="156"/>
        <v>-0.60633906259083248</v>
      </c>
      <c r="CR136" s="89">
        <f t="shared" si="157"/>
        <v>-0.60633906259083248</v>
      </c>
      <c r="CS136" s="89">
        <f t="shared" si="158"/>
        <v>-0.60633906259083248</v>
      </c>
      <c r="CT136" s="144">
        <f t="shared" si="159"/>
        <v>-0.60633906259083248</v>
      </c>
      <c r="CU136" s="130" t="str">
        <f t="shared" si="160"/>
        <v>из к/ф "Земля Санникова"</v>
      </c>
      <c r="CV136" s="130" t="str">
        <f t="shared" si="161"/>
        <v xml:space="preserve">Есть только миг </v>
      </c>
    </row>
    <row r="137" spans="1:100">
      <c r="A137" s="129" t="s">
        <v>658</v>
      </c>
      <c r="B137" s="130" t="s">
        <v>580</v>
      </c>
      <c r="C137" s="130" t="s">
        <v>581</v>
      </c>
      <c r="D137" s="160">
        <f t="shared" si="81"/>
        <v>2.0871823145630474E-2</v>
      </c>
      <c r="E137" s="161">
        <f t="shared" si="82"/>
        <v>0.3428942373925003</v>
      </c>
      <c r="F137" s="162">
        <f t="shared" si="83"/>
        <v>0.35788361643612121</v>
      </c>
      <c r="G137" s="131">
        <f t="shared" si="84"/>
        <v>15</v>
      </c>
      <c r="H137" s="95" t="str">
        <f t="shared" si="85"/>
        <v>СЛИ</v>
      </c>
      <c r="I137" s="132">
        <v>0</v>
      </c>
      <c r="J137" s="95">
        <v>-3</v>
      </c>
      <c r="K137" s="95">
        <v>2</v>
      </c>
      <c r="L137" s="96">
        <v>0</v>
      </c>
      <c r="M137" s="95">
        <v>0</v>
      </c>
      <c r="N137" s="97">
        <v>0</v>
      </c>
      <c r="O137" s="95">
        <v>-2</v>
      </c>
      <c r="P137" s="95">
        <v>0</v>
      </c>
      <c r="Q137" s="95">
        <v>0</v>
      </c>
      <c r="R137" s="96">
        <v>0</v>
      </c>
      <c r="S137" s="95">
        <v>1</v>
      </c>
      <c r="T137" s="97">
        <v>0</v>
      </c>
      <c r="U137" s="96">
        <v>-1</v>
      </c>
      <c r="V137" s="95">
        <v>0</v>
      </c>
      <c r="W137" s="97">
        <v>0</v>
      </c>
      <c r="X137" s="133">
        <f t="shared" si="86"/>
        <v>4.358898943540674</v>
      </c>
      <c r="Y137" s="138">
        <f t="shared" si="87"/>
        <v>-0.68824720161168518</v>
      </c>
      <c r="Z137" s="136">
        <f t="shared" si="88"/>
        <v>-0.2294157338705618</v>
      </c>
      <c r="AA137" s="136">
        <f t="shared" si="89"/>
        <v>1.1470786693528088</v>
      </c>
      <c r="AB137" s="136">
        <f t="shared" si="90"/>
        <v>-2.064741604835056</v>
      </c>
      <c r="AC137" s="135">
        <f t="shared" si="91"/>
        <v>-1.1470786693528088</v>
      </c>
      <c r="AD137" s="136">
        <f t="shared" si="92"/>
        <v>0.22941573387056169</v>
      </c>
      <c r="AE137" s="136">
        <f t="shared" si="93"/>
        <v>0.68824720161168529</v>
      </c>
      <c r="AF137" s="137">
        <f t="shared" si="94"/>
        <v>-1.6059101370939324</v>
      </c>
      <c r="AG137" s="135">
        <f t="shared" si="95"/>
        <v>0.2294157338705618</v>
      </c>
      <c r="AH137" s="136">
        <f t="shared" si="96"/>
        <v>0.68824720161168518</v>
      </c>
      <c r="AI137" s="136">
        <f t="shared" si="97"/>
        <v>1.1470786693528088</v>
      </c>
      <c r="AJ137" s="137">
        <f t="shared" si="98"/>
        <v>-0.2294157338705618</v>
      </c>
      <c r="AK137" s="136">
        <f t="shared" si="99"/>
        <v>0.68824720161168529</v>
      </c>
      <c r="AL137" s="136">
        <f t="shared" si="100"/>
        <v>0.22941573387056169</v>
      </c>
      <c r="AM137" s="136">
        <f t="shared" si="101"/>
        <v>1.6059101370939324</v>
      </c>
      <c r="AN137" s="139">
        <f t="shared" si="102"/>
        <v>-0.68824720161168518</v>
      </c>
      <c r="AO137" s="134">
        <f t="shared" si="103"/>
        <v>0</v>
      </c>
      <c r="AP137" s="134">
        <f t="shared" si="104"/>
        <v>-0.68824720161168518</v>
      </c>
      <c r="AQ137" s="134">
        <f t="shared" si="105"/>
        <v>0.45883146774112349</v>
      </c>
      <c r="AR137" s="135">
        <f t="shared" si="106"/>
        <v>0</v>
      </c>
      <c r="AS137" s="136">
        <f t="shared" si="107"/>
        <v>0</v>
      </c>
      <c r="AT137" s="137">
        <f t="shared" si="108"/>
        <v>0</v>
      </c>
      <c r="AU137" s="134">
        <f t="shared" si="109"/>
        <v>-0.45883146774112349</v>
      </c>
      <c r="AV137" s="134">
        <f t="shared" si="110"/>
        <v>0</v>
      </c>
      <c r="AW137" s="134">
        <f t="shared" si="111"/>
        <v>0</v>
      </c>
      <c r="AX137" s="135">
        <f t="shared" si="112"/>
        <v>0</v>
      </c>
      <c r="AY137" s="136">
        <f t="shared" si="113"/>
        <v>0.22941573387056174</v>
      </c>
      <c r="AZ137" s="137">
        <f t="shared" si="114"/>
        <v>0</v>
      </c>
      <c r="BA137" s="134">
        <f t="shared" si="115"/>
        <v>-0.22941573387056174</v>
      </c>
      <c r="BB137" s="134">
        <f t="shared" si="116"/>
        <v>0</v>
      </c>
      <c r="BC137" s="134">
        <f t="shared" si="117"/>
        <v>0</v>
      </c>
      <c r="BD137" s="138">
        <f t="shared" si="118"/>
        <v>1.3764944032233704</v>
      </c>
      <c r="BE137" s="136">
        <f t="shared" si="119"/>
        <v>0</v>
      </c>
      <c r="BF137" s="136">
        <f t="shared" si="120"/>
        <v>1.3764944032233704</v>
      </c>
      <c r="BG137" s="136">
        <f t="shared" si="121"/>
        <v>0</v>
      </c>
      <c r="BH137" s="135">
        <f t="shared" si="122"/>
        <v>-1.0323708024175278</v>
      </c>
      <c r="BI137" s="136">
        <f t="shared" si="123"/>
        <v>0.34412360080584259</v>
      </c>
      <c r="BJ137" s="136">
        <f t="shared" si="124"/>
        <v>1.7206180040292129</v>
      </c>
      <c r="BK137" s="137">
        <f t="shared" si="125"/>
        <v>-2.4088652056408981</v>
      </c>
      <c r="BL137" s="136">
        <f t="shared" si="126"/>
        <v>0.34412360080584259</v>
      </c>
      <c r="BM137" s="136">
        <f t="shared" si="127"/>
        <v>-1.0323708024175278</v>
      </c>
      <c r="BN137" s="136">
        <f t="shared" si="128"/>
        <v>0.34412360080584259</v>
      </c>
      <c r="BO137" s="139">
        <f t="shared" si="129"/>
        <v>-1.0323708024175278</v>
      </c>
      <c r="BP137" s="130" t="str">
        <f t="shared" si="130"/>
        <v>из к/ф "Ирония судьбы"</v>
      </c>
      <c r="BQ137" s="130" t="str">
        <f t="shared" si="131"/>
        <v>Если у вас нету тёти</v>
      </c>
      <c r="BR137" s="140">
        <f t="shared" si="132"/>
        <v>-1.8353258709644942</v>
      </c>
      <c r="BS137" s="141">
        <f t="shared" si="133"/>
        <v>-1.8353258709644942</v>
      </c>
      <c r="BT137" s="141">
        <f t="shared" si="134"/>
        <v>1.8353258709644937</v>
      </c>
      <c r="BU137" s="142">
        <f t="shared" si="135"/>
        <v>1.8353258709644944</v>
      </c>
      <c r="BV137" s="140">
        <f t="shared" si="136"/>
        <v>0</v>
      </c>
      <c r="BW137" s="141">
        <f t="shared" si="137"/>
        <v>0</v>
      </c>
      <c r="BX137" s="141">
        <f t="shared" si="138"/>
        <v>0</v>
      </c>
      <c r="BY137" s="142">
        <f t="shared" si="139"/>
        <v>0</v>
      </c>
      <c r="BZ137" s="140">
        <f t="shared" si="140"/>
        <v>-0.91766293548224687</v>
      </c>
      <c r="CA137" s="141">
        <f t="shared" si="141"/>
        <v>0.91766293548224676</v>
      </c>
      <c r="CB137" s="141">
        <f t="shared" si="142"/>
        <v>-4.5883146774112351</v>
      </c>
      <c r="CC137" s="142">
        <f t="shared" si="143"/>
        <v>4.5883146774112351</v>
      </c>
      <c r="CD137" s="140">
        <f t="shared" si="144"/>
        <v>-2.7529888064467416</v>
      </c>
      <c r="CE137" s="141">
        <f t="shared" si="145"/>
        <v>2.7529888064467407</v>
      </c>
      <c r="CF137" s="141">
        <f t="shared" si="146"/>
        <v>2.7529888064467412</v>
      </c>
      <c r="CG137" s="142">
        <f t="shared" si="147"/>
        <v>-2.7529888064467407</v>
      </c>
      <c r="CH137" s="140">
        <f t="shared" si="148"/>
        <v>-3.6706517419289879</v>
      </c>
      <c r="CI137" s="141">
        <f t="shared" si="149"/>
        <v>-1.8353258709644944</v>
      </c>
      <c r="CJ137" s="141">
        <f t="shared" si="150"/>
        <v>3.6706517419289879</v>
      </c>
      <c r="CK137" s="142">
        <f t="shared" si="151"/>
        <v>1.835325870964494</v>
      </c>
      <c r="CL137" s="142" t="s">
        <v>136</v>
      </c>
      <c r="CM137" s="143">
        <f t="shared" si="152"/>
        <v>0.57353933467640439</v>
      </c>
      <c r="CN137" s="89">
        <f t="shared" si="153"/>
        <v>-2.8676966733820217</v>
      </c>
      <c r="CO137" s="89">
        <f t="shared" si="154"/>
        <v>-0.57353933467640439</v>
      </c>
      <c r="CP137" s="89">
        <f t="shared" si="155"/>
        <v>-1.7206180040292132</v>
      </c>
      <c r="CQ137" s="89">
        <f t="shared" si="156"/>
        <v>1.7206180040292132</v>
      </c>
      <c r="CR137" s="89">
        <f t="shared" si="157"/>
        <v>0.57353933467640439</v>
      </c>
      <c r="CS137" s="89">
        <f t="shared" si="158"/>
        <v>2.8676966733820217</v>
      </c>
      <c r="CT137" s="144">
        <f t="shared" si="159"/>
        <v>-0.57353933467640439</v>
      </c>
      <c r="CU137" s="130" t="str">
        <f t="shared" si="160"/>
        <v>из к/ф "Ирония судьбы"</v>
      </c>
      <c r="CV137" s="130" t="str">
        <f t="shared" si="161"/>
        <v>Если у вас нету тёти</v>
      </c>
    </row>
    <row r="138" spans="1:100">
      <c r="A138" s="129" t="s">
        <v>425</v>
      </c>
      <c r="B138" s="130" t="s">
        <v>426</v>
      </c>
      <c r="C138" s="130" t="s">
        <v>427</v>
      </c>
      <c r="D138" s="160">
        <f t="shared" si="81"/>
        <v>-0.15163027976542731</v>
      </c>
      <c r="E138" s="161">
        <f t="shared" si="82"/>
        <v>-9.9642755274423636E-2</v>
      </c>
      <c r="F138" s="162">
        <f t="shared" si="83"/>
        <v>-0.36092439490174683</v>
      </c>
      <c r="G138" s="131">
        <f t="shared" si="84"/>
        <v>2</v>
      </c>
      <c r="H138" s="95" t="str">
        <f t="shared" si="85"/>
        <v>ЛИИ</v>
      </c>
      <c r="I138" s="132">
        <v>0</v>
      </c>
      <c r="J138" s="95">
        <v>-2</v>
      </c>
      <c r="K138" s="95">
        <v>-1</v>
      </c>
      <c r="L138" s="96">
        <v>-1</v>
      </c>
      <c r="M138" s="95">
        <v>1</v>
      </c>
      <c r="N138" s="97">
        <v>0</v>
      </c>
      <c r="O138" s="95">
        <v>0</v>
      </c>
      <c r="P138" s="95">
        <v>1</v>
      </c>
      <c r="Q138" s="95">
        <v>0</v>
      </c>
      <c r="R138" s="96">
        <v>0</v>
      </c>
      <c r="S138" s="95">
        <v>0</v>
      </c>
      <c r="T138" s="97">
        <v>0</v>
      </c>
      <c r="U138" s="96">
        <v>0</v>
      </c>
      <c r="V138" s="95">
        <v>0</v>
      </c>
      <c r="W138" s="97">
        <v>-1</v>
      </c>
      <c r="X138" s="133">
        <f t="shared" si="86"/>
        <v>3</v>
      </c>
      <c r="Y138" s="138">
        <f t="shared" si="87"/>
        <v>-1</v>
      </c>
      <c r="Z138" s="136">
        <f t="shared" si="88"/>
        <v>1.6666666666666665</v>
      </c>
      <c r="AA138" s="136">
        <f t="shared" si="89"/>
        <v>1</v>
      </c>
      <c r="AB138" s="136">
        <f t="shared" si="90"/>
        <v>-0.33333333333333331</v>
      </c>
      <c r="AC138" s="135">
        <f t="shared" si="91"/>
        <v>-1.6666666666666665</v>
      </c>
      <c r="AD138" s="136">
        <f t="shared" si="92"/>
        <v>-0.3333333333333332</v>
      </c>
      <c r="AE138" s="136">
        <f t="shared" si="93"/>
        <v>0.33333333333333343</v>
      </c>
      <c r="AF138" s="137">
        <f t="shared" si="94"/>
        <v>0.33333333333333331</v>
      </c>
      <c r="AG138" s="135">
        <f t="shared" si="95"/>
        <v>-1.6666666666666665</v>
      </c>
      <c r="AH138" s="136">
        <f t="shared" si="96"/>
        <v>1</v>
      </c>
      <c r="AI138" s="136">
        <f t="shared" si="97"/>
        <v>0.33333333333333331</v>
      </c>
      <c r="AJ138" s="137">
        <f t="shared" si="98"/>
        <v>-1</v>
      </c>
      <c r="AK138" s="136">
        <f t="shared" si="99"/>
        <v>0.3333333333333332</v>
      </c>
      <c r="AL138" s="136">
        <f t="shared" si="100"/>
        <v>1.6666666666666665</v>
      </c>
      <c r="AM138" s="136">
        <f t="shared" si="101"/>
        <v>-0.33333333333333331</v>
      </c>
      <c r="AN138" s="139">
        <f t="shared" si="102"/>
        <v>-0.33333333333333343</v>
      </c>
      <c r="AO138" s="134">
        <f t="shared" si="103"/>
        <v>0</v>
      </c>
      <c r="AP138" s="134">
        <f t="shared" si="104"/>
        <v>-0.66666666666666663</v>
      </c>
      <c r="AQ138" s="134">
        <f t="shared" si="105"/>
        <v>-0.33333333333333331</v>
      </c>
      <c r="AR138" s="135">
        <f t="shared" si="106"/>
        <v>-0.33333333333333331</v>
      </c>
      <c r="AS138" s="136">
        <f t="shared" si="107"/>
        <v>0.33333333333333331</v>
      </c>
      <c r="AT138" s="137">
        <f t="shared" si="108"/>
        <v>0</v>
      </c>
      <c r="AU138" s="134">
        <f t="shared" si="109"/>
        <v>0</v>
      </c>
      <c r="AV138" s="134">
        <f t="shared" si="110"/>
        <v>0.33333333333333331</v>
      </c>
      <c r="AW138" s="134">
        <f t="shared" si="111"/>
        <v>0</v>
      </c>
      <c r="AX138" s="135">
        <f t="shared" si="112"/>
        <v>0</v>
      </c>
      <c r="AY138" s="136">
        <f t="shared" si="113"/>
        <v>0</v>
      </c>
      <c r="AZ138" s="137">
        <f t="shared" si="114"/>
        <v>0</v>
      </c>
      <c r="BA138" s="134">
        <f t="shared" si="115"/>
        <v>0</v>
      </c>
      <c r="BB138" s="134">
        <f t="shared" si="116"/>
        <v>0</v>
      </c>
      <c r="BC138" s="134">
        <f t="shared" si="117"/>
        <v>-0.33333333333333331</v>
      </c>
      <c r="BD138" s="138">
        <f t="shared" si="118"/>
        <v>0.16666666666666652</v>
      </c>
      <c r="BE138" s="136">
        <f t="shared" si="119"/>
        <v>0.83333333333333348</v>
      </c>
      <c r="BF138" s="136">
        <f t="shared" si="120"/>
        <v>0.16666666666666663</v>
      </c>
      <c r="BG138" s="136">
        <f t="shared" si="121"/>
        <v>-3.1666666666666665</v>
      </c>
      <c r="BH138" s="135">
        <f t="shared" si="122"/>
        <v>-8.333333333333337E-2</v>
      </c>
      <c r="BI138" s="136">
        <f t="shared" si="123"/>
        <v>-1.4166666666666665</v>
      </c>
      <c r="BJ138" s="136">
        <f t="shared" si="124"/>
        <v>1.9166666666666665</v>
      </c>
      <c r="BK138" s="137">
        <f t="shared" si="125"/>
        <v>0.58333333333333337</v>
      </c>
      <c r="BL138" s="136">
        <f t="shared" si="126"/>
        <v>0.91666666666666663</v>
      </c>
      <c r="BM138" s="136">
        <f t="shared" si="127"/>
        <v>-0.41666666666666663</v>
      </c>
      <c r="BN138" s="136">
        <f t="shared" si="128"/>
        <v>0.91666666666666663</v>
      </c>
      <c r="BO138" s="139">
        <f t="shared" si="129"/>
        <v>-0.41666666666666663</v>
      </c>
      <c r="BP138" s="130" t="str">
        <f t="shared" si="130"/>
        <v>из к/ф "Мэри Поппинс, до свидания"</v>
      </c>
      <c r="BQ138" s="130" t="str">
        <f t="shared" si="131"/>
        <v>Непогода</v>
      </c>
      <c r="BR138" s="140">
        <f t="shared" si="132"/>
        <v>1.3333333333333333</v>
      </c>
      <c r="BS138" s="141">
        <f t="shared" si="133"/>
        <v>-1.333333333333333</v>
      </c>
      <c r="BT138" s="141">
        <f t="shared" si="134"/>
        <v>-1.3333333333333333</v>
      </c>
      <c r="BU138" s="142">
        <f t="shared" si="135"/>
        <v>1.333333333333333</v>
      </c>
      <c r="BV138" s="140">
        <f t="shared" si="136"/>
        <v>0</v>
      </c>
      <c r="BW138" s="141">
        <f t="shared" si="137"/>
        <v>2.6666666666666665</v>
      </c>
      <c r="BX138" s="141">
        <f t="shared" si="138"/>
        <v>0</v>
      </c>
      <c r="BY138" s="142">
        <f t="shared" si="139"/>
        <v>-2.6666666666666665</v>
      </c>
      <c r="BZ138" s="140">
        <f t="shared" si="140"/>
        <v>-4</v>
      </c>
      <c r="CA138" s="141">
        <f t="shared" si="141"/>
        <v>3.9999999999999996</v>
      </c>
      <c r="CB138" s="141">
        <f t="shared" si="142"/>
        <v>-1.3333333333333335</v>
      </c>
      <c r="CC138" s="142">
        <f t="shared" si="143"/>
        <v>1.3333333333333335</v>
      </c>
      <c r="CD138" s="140">
        <f t="shared" si="144"/>
        <v>-1.3333333333333333</v>
      </c>
      <c r="CE138" s="141">
        <f t="shared" si="145"/>
        <v>4</v>
      </c>
      <c r="CF138" s="141">
        <f t="shared" si="146"/>
        <v>1.3333333333333333</v>
      </c>
      <c r="CG138" s="142">
        <f t="shared" si="147"/>
        <v>-4</v>
      </c>
      <c r="CH138" s="140">
        <f t="shared" si="148"/>
        <v>-3.9999999999999996</v>
      </c>
      <c r="CI138" s="141">
        <f t="shared" si="149"/>
        <v>-1.3333333333333335</v>
      </c>
      <c r="CJ138" s="141">
        <f t="shared" si="150"/>
        <v>1.3333333333333335</v>
      </c>
      <c r="CK138" s="142">
        <f t="shared" si="151"/>
        <v>4</v>
      </c>
      <c r="CL138" s="142" t="s">
        <v>136</v>
      </c>
      <c r="CM138" s="143">
        <f t="shared" si="152"/>
        <v>0</v>
      </c>
      <c r="CN138" s="89">
        <f t="shared" si="153"/>
        <v>1.6666666666666665</v>
      </c>
      <c r="CO138" s="89">
        <f t="shared" si="154"/>
        <v>-1.6666666666666665</v>
      </c>
      <c r="CP138" s="89">
        <f t="shared" si="155"/>
        <v>0</v>
      </c>
      <c r="CQ138" s="89">
        <f t="shared" si="156"/>
        <v>-1.6666666666666665</v>
      </c>
      <c r="CR138" s="89">
        <f t="shared" si="157"/>
        <v>0</v>
      </c>
      <c r="CS138" s="89">
        <f t="shared" si="158"/>
        <v>0</v>
      </c>
      <c r="CT138" s="144">
        <f t="shared" si="159"/>
        <v>1.6666666666666665</v>
      </c>
      <c r="CU138" s="130" t="str">
        <f t="shared" si="160"/>
        <v>из к/ф "Мэри Поппинс, до свидания"</v>
      </c>
      <c r="CV138" s="130" t="str">
        <f t="shared" si="161"/>
        <v>Непогода</v>
      </c>
    </row>
    <row r="139" spans="1:100">
      <c r="A139" s="145" t="s">
        <v>135</v>
      </c>
      <c r="B139" s="130" t="s">
        <v>480</v>
      </c>
      <c r="C139" s="130" t="s">
        <v>137</v>
      </c>
      <c r="D139" s="160">
        <f t="shared" si="81"/>
        <v>0.29372010277047572</v>
      </c>
      <c r="E139" s="161">
        <f t="shared" si="82"/>
        <v>-4.433510985214726E-2</v>
      </c>
      <c r="F139" s="162">
        <f t="shared" si="83"/>
        <v>0.32334796016942013</v>
      </c>
      <c r="G139" s="131">
        <f t="shared" si="84"/>
        <v>4</v>
      </c>
      <c r="H139" s="95" t="str">
        <f t="shared" si="85"/>
        <v>ЭСЭ</v>
      </c>
      <c r="I139" s="132">
        <v>0</v>
      </c>
      <c r="J139" s="95">
        <v>1</v>
      </c>
      <c r="K139" s="95">
        <v>0</v>
      </c>
      <c r="L139" s="96">
        <v>-3</v>
      </c>
      <c r="M139" s="95">
        <v>1</v>
      </c>
      <c r="N139" s="97">
        <v>-1</v>
      </c>
      <c r="O139" s="95">
        <v>0</v>
      </c>
      <c r="P139" s="95">
        <v>2</v>
      </c>
      <c r="Q139" s="95">
        <v>1</v>
      </c>
      <c r="R139" s="96">
        <v>1</v>
      </c>
      <c r="S139" s="95">
        <v>0</v>
      </c>
      <c r="T139" s="97">
        <v>0</v>
      </c>
      <c r="U139" s="96">
        <v>0</v>
      </c>
      <c r="V139" s="95">
        <v>0</v>
      </c>
      <c r="W139" s="97">
        <v>2</v>
      </c>
      <c r="X139" s="133">
        <f t="shared" si="86"/>
        <v>4.6904157598234297</v>
      </c>
      <c r="Y139" s="138">
        <f t="shared" si="87"/>
        <v>0.85280286542244155</v>
      </c>
      <c r="Z139" s="136">
        <f t="shared" si="88"/>
        <v>-0.85280286542244177</v>
      </c>
      <c r="AA139" s="136">
        <f t="shared" si="89"/>
        <v>0.85280286542244177</v>
      </c>
      <c r="AB139" s="136">
        <f t="shared" si="90"/>
        <v>1.7056057308448835</v>
      </c>
      <c r="AC139" s="135">
        <f t="shared" si="91"/>
        <v>-1.2792042981336627</v>
      </c>
      <c r="AD139" s="136">
        <f t="shared" si="92"/>
        <v>-1.2792042981336627</v>
      </c>
      <c r="AE139" s="136">
        <f t="shared" si="93"/>
        <v>0.42640143271122088</v>
      </c>
      <c r="AF139" s="137">
        <f t="shared" si="94"/>
        <v>-0.42640143271122072</v>
      </c>
      <c r="AG139" s="135">
        <f t="shared" si="95"/>
        <v>0.42640143271122088</v>
      </c>
      <c r="AH139" s="136">
        <f t="shared" si="96"/>
        <v>-0.42640143271122077</v>
      </c>
      <c r="AI139" s="136">
        <f t="shared" si="97"/>
        <v>-1.2792042981336627</v>
      </c>
      <c r="AJ139" s="137">
        <f t="shared" si="98"/>
        <v>0.42640143271122077</v>
      </c>
      <c r="AK139" s="136">
        <f t="shared" si="99"/>
        <v>0.85280286542244177</v>
      </c>
      <c r="AL139" s="136">
        <f t="shared" si="100"/>
        <v>1.7056057308448835</v>
      </c>
      <c r="AM139" s="136">
        <f t="shared" si="101"/>
        <v>-0.85280286542244177</v>
      </c>
      <c r="AN139" s="139">
        <f t="shared" si="102"/>
        <v>-0.85280286542244177</v>
      </c>
      <c r="AO139" s="134">
        <f t="shared" si="103"/>
        <v>0</v>
      </c>
      <c r="AP139" s="134">
        <f t="shared" si="104"/>
        <v>0.21320071635561041</v>
      </c>
      <c r="AQ139" s="134">
        <f t="shared" si="105"/>
        <v>0</v>
      </c>
      <c r="AR139" s="135">
        <f t="shared" si="106"/>
        <v>-0.63960214906683133</v>
      </c>
      <c r="AS139" s="136">
        <f t="shared" si="107"/>
        <v>0.21320071635561041</v>
      </c>
      <c r="AT139" s="137">
        <f t="shared" si="108"/>
        <v>-0.21320071635561041</v>
      </c>
      <c r="AU139" s="134">
        <f t="shared" si="109"/>
        <v>0</v>
      </c>
      <c r="AV139" s="134">
        <f t="shared" si="110"/>
        <v>0.42640143271122083</v>
      </c>
      <c r="AW139" s="134">
        <f t="shared" si="111"/>
        <v>0.21320071635561041</v>
      </c>
      <c r="AX139" s="135">
        <f t="shared" si="112"/>
        <v>0.21320071635561041</v>
      </c>
      <c r="AY139" s="136">
        <f t="shared" si="113"/>
        <v>0</v>
      </c>
      <c r="AZ139" s="137">
        <f t="shared" si="114"/>
        <v>0</v>
      </c>
      <c r="BA139" s="134">
        <f t="shared" si="115"/>
        <v>0</v>
      </c>
      <c r="BB139" s="134">
        <f t="shared" si="116"/>
        <v>0</v>
      </c>
      <c r="BC139" s="134">
        <f t="shared" si="117"/>
        <v>0.42640143271122083</v>
      </c>
      <c r="BD139" s="138">
        <f t="shared" si="118"/>
        <v>-0.85280286542244166</v>
      </c>
      <c r="BE139" s="136">
        <f t="shared" si="119"/>
        <v>2.132007163556104</v>
      </c>
      <c r="BF139" s="136">
        <f t="shared" si="120"/>
        <v>0.42640143271122077</v>
      </c>
      <c r="BG139" s="136">
        <f t="shared" si="121"/>
        <v>-1.7056057308448831</v>
      </c>
      <c r="BH139" s="135">
        <f t="shared" si="122"/>
        <v>-2.1320071635561044</v>
      </c>
      <c r="BI139" s="136">
        <f t="shared" si="123"/>
        <v>-1.7056057308448835</v>
      </c>
      <c r="BJ139" s="136">
        <f t="shared" si="124"/>
        <v>1.7056057308448835</v>
      </c>
      <c r="BK139" s="137">
        <f t="shared" si="125"/>
        <v>2.1320071635561044</v>
      </c>
      <c r="BL139" s="136">
        <f t="shared" si="126"/>
        <v>-0.21320071635561044</v>
      </c>
      <c r="BM139" s="136">
        <f t="shared" si="127"/>
        <v>-1.066003581778052</v>
      </c>
      <c r="BN139" s="136">
        <f t="shared" si="128"/>
        <v>-0.21320071635561044</v>
      </c>
      <c r="BO139" s="139">
        <f t="shared" si="129"/>
        <v>1.4924050144892729</v>
      </c>
      <c r="BP139" s="130" t="str">
        <f t="shared" si="130"/>
        <v>из м/ф "Крошка енот"</v>
      </c>
      <c r="BQ139" s="130" t="str">
        <f t="shared" si="131"/>
        <v>От улыбки станет всем светлей</v>
      </c>
      <c r="BR139" s="140">
        <f t="shared" si="132"/>
        <v>2.5584085962673253</v>
      </c>
      <c r="BS139" s="141">
        <f t="shared" si="133"/>
        <v>-2.5584085962673253</v>
      </c>
      <c r="BT139" s="141">
        <f t="shared" si="134"/>
        <v>-0.85280286542244188</v>
      </c>
      <c r="BU139" s="142">
        <f t="shared" si="135"/>
        <v>0.85280286542244177</v>
      </c>
      <c r="BV139" s="140">
        <f t="shared" si="136"/>
        <v>-0.8528028654224421</v>
      </c>
      <c r="BW139" s="141">
        <f t="shared" si="137"/>
        <v>2.5584085962673253</v>
      </c>
      <c r="BX139" s="141">
        <f t="shared" si="138"/>
        <v>2.5584085962673253</v>
      </c>
      <c r="BY139" s="142">
        <f t="shared" si="139"/>
        <v>-4.2640143271122088</v>
      </c>
      <c r="BZ139" s="140">
        <f t="shared" si="140"/>
        <v>0.85280286542244155</v>
      </c>
      <c r="CA139" s="141">
        <f t="shared" si="141"/>
        <v>-0.85280286542244177</v>
      </c>
      <c r="CB139" s="141">
        <f t="shared" si="142"/>
        <v>0.85280286542244177</v>
      </c>
      <c r="CC139" s="142">
        <f t="shared" si="143"/>
        <v>-0.85280286542244177</v>
      </c>
      <c r="CD139" s="140">
        <f t="shared" si="144"/>
        <v>2.5584085962673253</v>
      </c>
      <c r="CE139" s="141">
        <f t="shared" si="145"/>
        <v>2.5584085962673253</v>
      </c>
      <c r="CF139" s="141">
        <f t="shared" si="146"/>
        <v>-4.2640143271122088</v>
      </c>
      <c r="CG139" s="142">
        <f t="shared" si="147"/>
        <v>-0.8528028654224421</v>
      </c>
      <c r="CH139" s="140">
        <f t="shared" si="148"/>
        <v>0</v>
      </c>
      <c r="CI139" s="141">
        <f t="shared" si="149"/>
        <v>1.7056057308448833</v>
      </c>
      <c r="CJ139" s="141">
        <f t="shared" si="150"/>
        <v>-1.7056057308448835</v>
      </c>
      <c r="CK139" s="142">
        <f t="shared" si="151"/>
        <v>0</v>
      </c>
      <c r="CL139" s="142" t="s">
        <v>136</v>
      </c>
      <c r="CM139" s="143">
        <f t="shared" si="152"/>
        <v>2.132007163556104</v>
      </c>
      <c r="CN139" s="89">
        <f t="shared" si="153"/>
        <v>1.0660035817780522</v>
      </c>
      <c r="CO139" s="89">
        <f t="shared" si="154"/>
        <v>-1.0660035817780522</v>
      </c>
      <c r="CP139" s="89">
        <f t="shared" si="155"/>
        <v>-2.132007163556104</v>
      </c>
      <c r="CQ139" s="89">
        <f t="shared" si="156"/>
        <v>-1.066003581778052</v>
      </c>
      <c r="CR139" s="89">
        <f t="shared" si="157"/>
        <v>0</v>
      </c>
      <c r="CS139" s="89">
        <f t="shared" si="158"/>
        <v>0</v>
      </c>
      <c r="CT139" s="144">
        <f t="shared" si="159"/>
        <v>1.066003581778052</v>
      </c>
      <c r="CU139" s="130" t="str">
        <f t="shared" si="160"/>
        <v>из м/ф "Крошка енот"</v>
      </c>
      <c r="CV139" s="130" t="str">
        <f t="shared" si="161"/>
        <v>От улыбки станет всем светлей</v>
      </c>
    </row>
    <row r="140" spans="1:100">
      <c r="A140" s="129" t="s">
        <v>436</v>
      </c>
      <c r="B140" s="130" t="s">
        <v>478</v>
      </c>
      <c r="C140" s="130" t="s">
        <v>479</v>
      </c>
      <c r="D140" s="163">
        <f t="shared" si="81"/>
        <v>-8.5775039244277568E-2</v>
      </c>
      <c r="E140" s="164">
        <f t="shared" si="82"/>
        <v>-0.3308465799422135</v>
      </c>
      <c r="F140" s="165">
        <f t="shared" si="83"/>
        <v>-0.34550276448149236</v>
      </c>
      <c r="G140" s="131">
        <f t="shared" si="84"/>
        <v>14</v>
      </c>
      <c r="H140" s="95" t="str">
        <f t="shared" si="85"/>
        <v>ЭИИ</v>
      </c>
      <c r="I140" s="132">
        <v>1</v>
      </c>
      <c r="J140" s="95">
        <v>0</v>
      </c>
      <c r="K140" s="95">
        <v>-2</v>
      </c>
      <c r="L140" s="96">
        <v>-2</v>
      </c>
      <c r="M140" s="95">
        <v>1</v>
      </c>
      <c r="N140" s="97">
        <v>0</v>
      </c>
      <c r="O140" s="95">
        <v>0</v>
      </c>
      <c r="P140" s="95">
        <v>2</v>
      </c>
      <c r="Q140" s="95">
        <v>0</v>
      </c>
      <c r="R140" s="96">
        <v>2</v>
      </c>
      <c r="S140" s="95">
        <v>0</v>
      </c>
      <c r="T140" s="97">
        <v>0</v>
      </c>
      <c r="U140" s="96">
        <v>0</v>
      </c>
      <c r="V140" s="95">
        <v>0</v>
      </c>
      <c r="W140" s="97">
        <v>0</v>
      </c>
      <c r="X140" s="133">
        <f t="shared" si="86"/>
        <v>4.2426406871192848</v>
      </c>
      <c r="Y140" s="138">
        <f t="shared" si="87"/>
        <v>0.47140452079103179</v>
      </c>
      <c r="Z140" s="136">
        <f t="shared" si="88"/>
        <v>0.47140452079103162</v>
      </c>
      <c r="AA140" s="136">
        <f t="shared" si="89"/>
        <v>0.47140452079103179</v>
      </c>
      <c r="AB140" s="136">
        <f t="shared" si="90"/>
        <v>0.47140452079103162</v>
      </c>
      <c r="AC140" s="135">
        <f t="shared" si="91"/>
        <v>-0.94280904158206336</v>
      </c>
      <c r="AD140" s="136">
        <f t="shared" si="92"/>
        <v>-0.94280904158206358</v>
      </c>
      <c r="AE140" s="136">
        <f t="shared" si="93"/>
        <v>5.5511151231257827E-17</v>
      </c>
      <c r="AF140" s="137">
        <f t="shared" si="94"/>
        <v>0</v>
      </c>
      <c r="AG140" s="135">
        <f t="shared" si="95"/>
        <v>-0.94280904158206347</v>
      </c>
      <c r="AH140" s="136">
        <f t="shared" si="96"/>
        <v>0.94280904158206336</v>
      </c>
      <c r="AI140" s="136">
        <f t="shared" si="97"/>
        <v>-1.8856180831641269</v>
      </c>
      <c r="AJ140" s="137">
        <f t="shared" si="98"/>
        <v>0</v>
      </c>
      <c r="AK140" s="136">
        <f t="shared" si="99"/>
        <v>0.47140452079103173</v>
      </c>
      <c r="AL140" s="136">
        <f t="shared" si="100"/>
        <v>2.3570226039551585</v>
      </c>
      <c r="AM140" s="136">
        <f t="shared" si="101"/>
        <v>-1.4142135623730951</v>
      </c>
      <c r="AN140" s="139">
        <f t="shared" si="102"/>
        <v>0.47140452079103173</v>
      </c>
      <c r="AO140" s="134">
        <f t="shared" si="103"/>
        <v>0.23570226039551587</v>
      </c>
      <c r="AP140" s="134">
        <f t="shared" si="104"/>
        <v>0</v>
      </c>
      <c r="AQ140" s="134">
        <f t="shared" si="105"/>
        <v>-0.47140452079103173</v>
      </c>
      <c r="AR140" s="135">
        <f t="shared" si="106"/>
        <v>-0.47140452079103173</v>
      </c>
      <c r="AS140" s="136">
        <f t="shared" si="107"/>
        <v>0.23570226039551587</v>
      </c>
      <c r="AT140" s="137">
        <f t="shared" si="108"/>
        <v>0</v>
      </c>
      <c r="AU140" s="134">
        <f t="shared" si="109"/>
        <v>0</v>
      </c>
      <c r="AV140" s="134">
        <f t="shared" si="110"/>
        <v>0.47140452079103173</v>
      </c>
      <c r="AW140" s="134">
        <f t="shared" si="111"/>
        <v>0</v>
      </c>
      <c r="AX140" s="135">
        <f t="shared" si="112"/>
        <v>0.47140452079103173</v>
      </c>
      <c r="AY140" s="136">
        <f t="shared" si="113"/>
        <v>0</v>
      </c>
      <c r="AZ140" s="137">
        <f t="shared" si="114"/>
        <v>0</v>
      </c>
      <c r="BA140" s="134">
        <f t="shared" si="115"/>
        <v>0</v>
      </c>
      <c r="BB140" s="134">
        <f t="shared" si="116"/>
        <v>0</v>
      </c>
      <c r="BC140" s="134">
        <f t="shared" si="117"/>
        <v>0</v>
      </c>
      <c r="BD140" s="138">
        <f t="shared" si="118"/>
        <v>-1.649915822768611</v>
      </c>
      <c r="BE140" s="136">
        <f t="shared" si="119"/>
        <v>1.649915822768611</v>
      </c>
      <c r="BF140" s="136">
        <f t="shared" si="120"/>
        <v>-0.23570226039551589</v>
      </c>
      <c r="BG140" s="136">
        <f t="shared" si="121"/>
        <v>-2.5927248643506742</v>
      </c>
      <c r="BH140" s="135">
        <f t="shared" si="122"/>
        <v>-0.82495791138430552</v>
      </c>
      <c r="BI140" s="136">
        <f t="shared" si="123"/>
        <v>-1.2963624321753373</v>
      </c>
      <c r="BJ140" s="136">
        <f t="shared" si="124"/>
        <v>2.0034692133618845</v>
      </c>
      <c r="BK140" s="137">
        <f t="shared" si="125"/>
        <v>1.532064692570853</v>
      </c>
      <c r="BL140" s="136">
        <f t="shared" si="126"/>
        <v>0.58925565098878963</v>
      </c>
      <c r="BM140" s="136">
        <f t="shared" si="127"/>
        <v>0.11785113019775792</v>
      </c>
      <c r="BN140" s="136">
        <f t="shared" si="128"/>
        <v>0.58925565098878963</v>
      </c>
      <c r="BO140" s="139">
        <f t="shared" si="129"/>
        <v>0.11785113019775792</v>
      </c>
      <c r="BP140" s="130" t="str">
        <f t="shared" si="130"/>
        <v>из м/ф "Приключения поросенка Фунтика"</v>
      </c>
      <c r="BQ140" s="130" t="str">
        <f t="shared" si="131"/>
        <v>Хорошо бродить по свету</v>
      </c>
      <c r="BR140" s="140">
        <f t="shared" si="132"/>
        <v>1.8856180831641267</v>
      </c>
      <c r="BS140" s="141">
        <f t="shared" si="133"/>
        <v>-1.8856180831641269</v>
      </c>
      <c r="BT140" s="141">
        <f t="shared" si="134"/>
        <v>-1.8856180831641272</v>
      </c>
      <c r="BU140" s="142">
        <f t="shared" si="135"/>
        <v>1.8856180831641269</v>
      </c>
      <c r="BV140" s="140">
        <f t="shared" si="136"/>
        <v>-0.94280904158206358</v>
      </c>
      <c r="BW140" s="141">
        <f t="shared" si="137"/>
        <v>2.8284271247461903</v>
      </c>
      <c r="BX140" s="141">
        <f t="shared" si="138"/>
        <v>0.94280904158206325</v>
      </c>
      <c r="BY140" s="142">
        <f t="shared" si="139"/>
        <v>-2.8284271247461903</v>
      </c>
      <c r="BZ140" s="140">
        <f t="shared" si="140"/>
        <v>-0.94280904158206313</v>
      </c>
      <c r="CA140" s="141">
        <f t="shared" si="141"/>
        <v>2.8284271247461898</v>
      </c>
      <c r="CB140" s="141">
        <f t="shared" si="142"/>
        <v>0.94280904158206336</v>
      </c>
      <c r="CC140" s="142">
        <f t="shared" si="143"/>
        <v>-2.8284271247461903</v>
      </c>
      <c r="CD140" s="140">
        <f t="shared" si="144"/>
        <v>0</v>
      </c>
      <c r="CE140" s="141">
        <f t="shared" si="145"/>
        <v>3.7712361663282534</v>
      </c>
      <c r="CF140" s="141">
        <f t="shared" si="146"/>
        <v>-3.7712361663282543</v>
      </c>
      <c r="CG140" s="142">
        <f t="shared" si="147"/>
        <v>0</v>
      </c>
      <c r="CH140" s="140">
        <f t="shared" si="148"/>
        <v>-0.94280904158206336</v>
      </c>
      <c r="CI140" s="141">
        <f t="shared" si="149"/>
        <v>0.94280904158206358</v>
      </c>
      <c r="CJ140" s="141">
        <f t="shared" si="150"/>
        <v>-0.94280904158206358</v>
      </c>
      <c r="CK140" s="142">
        <f t="shared" si="151"/>
        <v>0.94280904158206313</v>
      </c>
      <c r="CL140" s="142" t="s">
        <v>136</v>
      </c>
      <c r="CM140" s="143">
        <f t="shared" si="152"/>
        <v>1.1785113019775793</v>
      </c>
      <c r="CN140" s="89">
        <f t="shared" si="153"/>
        <v>1.1785113019775793</v>
      </c>
      <c r="CO140" s="89">
        <f t="shared" si="154"/>
        <v>-1.1785113019775793</v>
      </c>
      <c r="CP140" s="89">
        <f t="shared" si="155"/>
        <v>-1.1785113019775793</v>
      </c>
      <c r="CQ140" s="89">
        <f t="shared" si="156"/>
        <v>-3.5355339059327378</v>
      </c>
      <c r="CR140" s="89">
        <f t="shared" si="157"/>
        <v>1.1785113019775793</v>
      </c>
      <c r="CS140" s="89">
        <f t="shared" si="158"/>
        <v>-1.1785113019775793</v>
      </c>
      <c r="CT140" s="144">
        <f t="shared" si="159"/>
        <v>3.5355339059327378</v>
      </c>
      <c r="CU140" s="130" t="str">
        <f t="shared" si="160"/>
        <v>из м/ф "Приключения поросенка Фунтика"</v>
      </c>
      <c r="CV140" s="130" t="str">
        <f t="shared" si="161"/>
        <v>Хорошо бродить по свету</v>
      </c>
    </row>
    <row r="141" spans="1:100">
      <c r="A141" s="129" t="s">
        <v>294</v>
      </c>
      <c r="B141" s="130" t="s">
        <v>488</v>
      </c>
      <c r="C141" s="130" t="s">
        <v>295</v>
      </c>
      <c r="D141" s="160">
        <f t="shared" si="81"/>
        <v>9.1413993912249969E-2</v>
      </c>
      <c r="E141" s="161">
        <f t="shared" si="82"/>
        <v>0.16076254101809476</v>
      </c>
      <c r="F141" s="162">
        <f t="shared" si="83"/>
        <v>0.2346777812695876</v>
      </c>
      <c r="G141" s="131">
        <f t="shared" si="84"/>
        <v>9</v>
      </c>
      <c r="H141" s="95" t="str">
        <f t="shared" si="85"/>
        <v>СЭЭ</v>
      </c>
      <c r="I141" s="132">
        <v>0</v>
      </c>
      <c r="J141" s="95">
        <v>2</v>
      </c>
      <c r="K141" s="95">
        <v>2</v>
      </c>
      <c r="L141" s="96">
        <v>-1</v>
      </c>
      <c r="M141" s="95">
        <v>-1</v>
      </c>
      <c r="N141" s="97">
        <v>-1</v>
      </c>
      <c r="O141" s="95">
        <v>-1</v>
      </c>
      <c r="P141" s="95">
        <v>-2</v>
      </c>
      <c r="Q141" s="95">
        <v>0</v>
      </c>
      <c r="R141" s="96">
        <v>0</v>
      </c>
      <c r="S141" s="95">
        <v>0</v>
      </c>
      <c r="T141" s="97">
        <v>0</v>
      </c>
      <c r="U141" s="96">
        <v>0</v>
      </c>
      <c r="V141" s="95">
        <v>0</v>
      </c>
      <c r="W141" s="97">
        <v>1</v>
      </c>
      <c r="X141" s="133">
        <f t="shared" si="86"/>
        <v>4.1231056256176606</v>
      </c>
      <c r="Y141" s="138">
        <f t="shared" si="87"/>
        <v>-0.24253562503633297</v>
      </c>
      <c r="Z141" s="136">
        <f t="shared" si="88"/>
        <v>-2.667891875399663</v>
      </c>
      <c r="AA141" s="136">
        <f t="shared" si="89"/>
        <v>-0.24253562503633297</v>
      </c>
      <c r="AB141" s="136">
        <f t="shared" si="90"/>
        <v>0.24253562503633297</v>
      </c>
      <c r="AC141" s="135">
        <f t="shared" si="91"/>
        <v>1.212678125181665</v>
      </c>
      <c r="AD141" s="136">
        <f t="shared" si="92"/>
        <v>-0.24253562503633308</v>
      </c>
      <c r="AE141" s="136">
        <f t="shared" si="93"/>
        <v>0.24253562503633297</v>
      </c>
      <c r="AF141" s="137">
        <f t="shared" si="94"/>
        <v>-0.24253562503633297</v>
      </c>
      <c r="AG141" s="135">
        <f t="shared" si="95"/>
        <v>2.1828206253269968</v>
      </c>
      <c r="AH141" s="136">
        <f t="shared" si="96"/>
        <v>-0.24253562503633297</v>
      </c>
      <c r="AI141" s="136">
        <f t="shared" si="97"/>
        <v>0.24253562503633297</v>
      </c>
      <c r="AJ141" s="137">
        <f t="shared" si="98"/>
        <v>0.72760687510899891</v>
      </c>
      <c r="AK141" s="136">
        <f t="shared" si="99"/>
        <v>0.72760687510899913</v>
      </c>
      <c r="AL141" s="136">
        <f t="shared" si="100"/>
        <v>-0.72760687510899891</v>
      </c>
      <c r="AM141" s="136">
        <f t="shared" si="101"/>
        <v>-0.24253562503633297</v>
      </c>
      <c r="AN141" s="139">
        <f t="shared" si="102"/>
        <v>-0.72760687510899891</v>
      </c>
      <c r="AO141" s="134">
        <f t="shared" si="103"/>
        <v>0</v>
      </c>
      <c r="AP141" s="134">
        <f t="shared" si="104"/>
        <v>0.48507125007266594</v>
      </c>
      <c r="AQ141" s="134">
        <f t="shared" si="105"/>
        <v>0.48507125007266594</v>
      </c>
      <c r="AR141" s="135">
        <f t="shared" si="106"/>
        <v>-0.24253562503633297</v>
      </c>
      <c r="AS141" s="136">
        <f t="shared" si="107"/>
        <v>-0.24253562503633297</v>
      </c>
      <c r="AT141" s="137">
        <f t="shared" si="108"/>
        <v>-0.24253562503633297</v>
      </c>
      <c r="AU141" s="134">
        <f t="shared" si="109"/>
        <v>-0.24253562503633297</v>
      </c>
      <c r="AV141" s="134">
        <f t="shared" si="110"/>
        <v>-0.48507125007266594</v>
      </c>
      <c r="AW141" s="134">
        <f t="shared" si="111"/>
        <v>0</v>
      </c>
      <c r="AX141" s="135">
        <f t="shared" si="112"/>
        <v>0</v>
      </c>
      <c r="AY141" s="136">
        <f t="shared" si="113"/>
        <v>0</v>
      </c>
      <c r="AZ141" s="137">
        <f t="shared" si="114"/>
        <v>0</v>
      </c>
      <c r="BA141" s="134">
        <f t="shared" si="115"/>
        <v>0</v>
      </c>
      <c r="BB141" s="134">
        <f t="shared" si="116"/>
        <v>0</v>
      </c>
      <c r="BC141" s="134">
        <f t="shared" si="117"/>
        <v>0.24253562503633297</v>
      </c>
      <c r="BD141" s="138">
        <f t="shared" si="118"/>
        <v>0.97014250014533188</v>
      </c>
      <c r="BE141" s="136">
        <f t="shared" si="119"/>
        <v>-0.97014250014533177</v>
      </c>
      <c r="BF141" s="136">
        <f t="shared" si="120"/>
        <v>-0.48507125007266594</v>
      </c>
      <c r="BG141" s="136">
        <f t="shared" si="121"/>
        <v>3.3954987505086613</v>
      </c>
      <c r="BH141" s="135">
        <f t="shared" si="122"/>
        <v>-2.3040884378451629</v>
      </c>
      <c r="BI141" s="136">
        <f t="shared" si="123"/>
        <v>0.12126781251816643</v>
      </c>
      <c r="BJ141" s="136">
        <f t="shared" si="124"/>
        <v>0.60633906259083248</v>
      </c>
      <c r="BK141" s="137">
        <f t="shared" si="125"/>
        <v>0.12126781251816643</v>
      </c>
      <c r="BL141" s="136">
        <f t="shared" si="126"/>
        <v>-1.5764815627361641</v>
      </c>
      <c r="BM141" s="136">
        <f t="shared" si="127"/>
        <v>-0.60633906259083248</v>
      </c>
      <c r="BN141" s="136">
        <f t="shared" si="128"/>
        <v>-0.12126781251816643</v>
      </c>
      <c r="BO141" s="139">
        <f t="shared" si="129"/>
        <v>0.84887468762716534</v>
      </c>
      <c r="BP141" s="130" t="str">
        <f t="shared" si="130"/>
        <v>из мюзикла "Ромео и Джульетта"</v>
      </c>
      <c r="BQ141" s="130" t="str">
        <f t="shared" si="131"/>
        <v>Короли ночной Вероны</v>
      </c>
      <c r="BR141" s="140">
        <f t="shared" si="132"/>
        <v>-2.9104275004359961</v>
      </c>
      <c r="BS141" s="141">
        <f t="shared" si="133"/>
        <v>0.97014250014533199</v>
      </c>
      <c r="BT141" s="141">
        <f t="shared" si="134"/>
        <v>2.9104275004359956</v>
      </c>
      <c r="BU141" s="142">
        <f t="shared" si="135"/>
        <v>-0.97014250014533165</v>
      </c>
      <c r="BV141" s="140">
        <f t="shared" si="136"/>
        <v>-1.9402850002906642</v>
      </c>
      <c r="BW141" s="141">
        <f t="shared" si="137"/>
        <v>0</v>
      </c>
      <c r="BX141" s="141">
        <f t="shared" si="138"/>
        <v>1.9402850002906638</v>
      </c>
      <c r="BY141" s="142">
        <f t="shared" si="139"/>
        <v>0</v>
      </c>
      <c r="BZ141" s="140">
        <f t="shared" si="140"/>
        <v>3.8805700005813279</v>
      </c>
      <c r="CA141" s="141">
        <f t="shared" si="141"/>
        <v>-3.8805700005813279</v>
      </c>
      <c r="CB141" s="141">
        <f t="shared" si="142"/>
        <v>0</v>
      </c>
      <c r="CC141" s="142">
        <f t="shared" si="143"/>
        <v>0</v>
      </c>
      <c r="CD141" s="140">
        <f t="shared" si="144"/>
        <v>2.9104275004359961</v>
      </c>
      <c r="CE141" s="141">
        <f t="shared" si="145"/>
        <v>-0.97014250014533188</v>
      </c>
      <c r="CF141" s="141">
        <f t="shared" si="146"/>
        <v>-2.9104275004359961</v>
      </c>
      <c r="CG141" s="142">
        <f t="shared" si="147"/>
        <v>0.97014250014533199</v>
      </c>
      <c r="CH141" s="140">
        <f t="shared" si="148"/>
        <v>2.9104275004359961</v>
      </c>
      <c r="CI141" s="141">
        <f t="shared" si="149"/>
        <v>0.9701425001453321</v>
      </c>
      <c r="CJ141" s="141">
        <f t="shared" si="150"/>
        <v>-0.97014250014533199</v>
      </c>
      <c r="CK141" s="142">
        <f t="shared" si="151"/>
        <v>-2.9104275004359956</v>
      </c>
      <c r="CL141" s="142" t="s">
        <v>136</v>
      </c>
      <c r="CM141" s="143">
        <f t="shared" si="152"/>
        <v>-0.60633906259083248</v>
      </c>
      <c r="CN141" s="89">
        <f t="shared" si="153"/>
        <v>-3.0316953129541622</v>
      </c>
      <c r="CO141" s="89">
        <f t="shared" si="154"/>
        <v>1.8190171877724974</v>
      </c>
      <c r="CP141" s="89">
        <f t="shared" si="155"/>
        <v>-0.60633906259083248</v>
      </c>
      <c r="CQ141" s="89">
        <f t="shared" si="156"/>
        <v>3.0316953129541622</v>
      </c>
      <c r="CR141" s="89">
        <f t="shared" si="157"/>
        <v>0.60633906259083248</v>
      </c>
      <c r="CS141" s="89">
        <f t="shared" si="158"/>
        <v>0.60633906259083248</v>
      </c>
      <c r="CT141" s="144">
        <f t="shared" si="159"/>
        <v>-1.8190171877724974</v>
      </c>
      <c r="CU141" s="130" t="str">
        <f t="shared" si="160"/>
        <v>из мюзикла "Ромео и Джульетта"</v>
      </c>
      <c r="CV141" s="130" t="str">
        <f t="shared" si="161"/>
        <v>Короли ночной Вероны</v>
      </c>
    </row>
    <row r="142" spans="1:100">
      <c r="A142" s="145" t="s">
        <v>163</v>
      </c>
      <c r="B142" s="130" t="s">
        <v>484</v>
      </c>
      <c r="C142" s="130" t="s">
        <v>164</v>
      </c>
      <c r="D142" s="160">
        <f t="shared" si="81"/>
        <v>-0.10253154929558948</v>
      </c>
      <c r="E142" s="161">
        <f t="shared" si="82"/>
        <v>-0.44133145131579821</v>
      </c>
      <c r="F142" s="162">
        <f t="shared" si="83"/>
        <v>-0.5368254246541817</v>
      </c>
      <c r="G142" s="131">
        <f t="shared" si="84"/>
        <v>8</v>
      </c>
      <c r="H142" s="95" t="str">
        <f t="shared" si="85"/>
        <v>ЭИЭ</v>
      </c>
      <c r="I142" s="132">
        <v>0</v>
      </c>
      <c r="J142" s="95">
        <v>3</v>
      </c>
      <c r="K142" s="95">
        <v>-2</v>
      </c>
      <c r="L142" s="96">
        <v>-2</v>
      </c>
      <c r="M142" s="95">
        <v>0</v>
      </c>
      <c r="N142" s="97">
        <v>0</v>
      </c>
      <c r="O142" s="95">
        <v>2</v>
      </c>
      <c r="P142" s="95">
        <v>-2</v>
      </c>
      <c r="Q142" s="95">
        <v>-2</v>
      </c>
      <c r="R142" s="96">
        <v>0</v>
      </c>
      <c r="S142" s="95">
        <v>0</v>
      </c>
      <c r="T142" s="97">
        <v>0</v>
      </c>
      <c r="U142" s="96">
        <v>-1</v>
      </c>
      <c r="V142" s="95">
        <v>0</v>
      </c>
      <c r="W142" s="97">
        <v>2</v>
      </c>
      <c r="X142" s="133">
        <f t="shared" si="86"/>
        <v>5.8309518948453007</v>
      </c>
      <c r="Y142" s="138">
        <f t="shared" si="87"/>
        <v>-0.34299717028501764</v>
      </c>
      <c r="Z142" s="136">
        <f t="shared" si="88"/>
        <v>-1.0289915108550529</v>
      </c>
      <c r="AA142" s="136">
        <f t="shared" si="89"/>
        <v>-1.0289915108550529</v>
      </c>
      <c r="AB142" s="136">
        <f t="shared" si="90"/>
        <v>1.0289915108550529</v>
      </c>
      <c r="AC142" s="135">
        <f t="shared" si="91"/>
        <v>0.34299717028501764</v>
      </c>
      <c r="AD142" s="136">
        <f t="shared" si="92"/>
        <v>1.0289915108550529</v>
      </c>
      <c r="AE142" s="136">
        <f t="shared" si="93"/>
        <v>1.0289915108550529</v>
      </c>
      <c r="AF142" s="137">
        <f t="shared" si="94"/>
        <v>1.7149858514250882</v>
      </c>
      <c r="AG142" s="135">
        <f t="shared" si="95"/>
        <v>0.68599434057003528</v>
      </c>
      <c r="AH142" s="136">
        <f t="shared" si="96"/>
        <v>-0.68599434057003528</v>
      </c>
      <c r="AI142" s="136">
        <f t="shared" si="97"/>
        <v>-2.0579830217101058</v>
      </c>
      <c r="AJ142" s="137">
        <f t="shared" si="98"/>
        <v>0.68599434057003528</v>
      </c>
      <c r="AK142" s="136">
        <f t="shared" si="99"/>
        <v>0</v>
      </c>
      <c r="AL142" s="136">
        <f t="shared" si="100"/>
        <v>0</v>
      </c>
      <c r="AM142" s="136">
        <f t="shared" si="101"/>
        <v>-1.3719886811400706</v>
      </c>
      <c r="AN142" s="139">
        <f t="shared" si="102"/>
        <v>0</v>
      </c>
      <c r="AO142" s="134">
        <f t="shared" si="103"/>
        <v>0</v>
      </c>
      <c r="AP142" s="134">
        <f t="shared" si="104"/>
        <v>0.51449575542752646</v>
      </c>
      <c r="AQ142" s="134">
        <f t="shared" si="105"/>
        <v>-0.34299717028501764</v>
      </c>
      <c r="AR142" s="135">
        <f t="shared" si="106"/>
        <v>-0.34299717028501764</v>
      </c>
      <c r="AS142" s="136">
        <f t="shared" si="107"/>
        <v>0</v>
      </c>
      <c r="AT142" s="137">
        <f t="shared" si="108"/>
        <v>0</v>
      </c>
      <c r="AU142" s="134">
        <f t="shared" si="109"/>
        <v>0.34299717028501764</v>
      </c>
      <c r="AV142" s="134">
        <f t="shared" si="110"/>
        <v>-0.34299717028501764</v>
      </c>
      <c r="AW142" s="134">
        <f t="shared" si="111"/>
        <v>-0.34299717028501764</v>
      </c>
      <c r="AX142" s="135">
        <f t="shared" si="112"/>
        <v>0</v>
      </c>
      <c r="AY142" s="136">
        <f t="shared" si="113"/>
        <v>0</v>
      </c>
      <c r="AZ142" s="137">
        <f t="shared" si="114"/>
        <v>0</v>
      </c>
      <c r="BA142" s="134">
        <f t="shared" si="115"/>
        <v>-0.17149858514250882</v>
      </c>
      <c r="BB142" s="134">
        <f t="shared" si="116"/>
        <v>0</v>
      </c>
      <c r="BC142" s="134">
        <f t="shared" si="117"/>
        <v>0.34299717028501764</v>
      </c>
      <c r="BD142" s="138">
        <f t="shared" si="118"/>
        <v>0</v>
      </c>
      <c r="BE142" s="136">
        <f t="shared" si="119"/>
        <v>-1.0289915108550529</v>
      </c>
      <c r="BF142" s="136">
        <f t="shared" si="120"/>
        <v>-2.0579830217101058</v>
      </c>
      <c r="BG142" s="136">
        <f t="shared" si="121"/>
        <v>1.0289915108550529</v>
      </c>
      <c r="BH142" s="135">
        <f t="shared" si="122"/>
        <v>-0.25724787771376323</v>
      </c>
      <c r="BI142" s="136">
        <f t="shared" si="123"/>
        <v>-1.2862393885688161</v>
      </c>
      <c r="BJ142" s="136">
        <f t="shared" si="124"/>
        <v>-0.25724787771376323</v>
      </c>
      <c r="BK142" s="137">
        <f t="shared" si="125"/>
        <v>2.8297266548513953</v>
      </c>
      <c r="BL142" s="136">
        <f t="shared" si="126"/>
        <v>-1.2862393885688161</v>
      </c>
      <c r="BM142" s="136">
        <f t="shared" si="127"/>
        <v>1.8007351439963426</v>
      </c>
      <c r="BN142" s="136">
        <f t="shared" si="128"/>
        <v>0.77174363314128969</v>
      </c>
      <c r="BO142" s="139">
        <f t="shared" si="129"/>
        <v>-0.25724787771376323</v>
      </c>
      <c r="BP142" s="130" t="str">
        <f t="shared" si="130"/>
        <v>из т/c "Гардемарины вперёд"</v>
      </c>
      <c r="BQ142" s="130" t="str">
        <f t="shared" si="131"/>
        <v>Гардемарины вперёд</v>
      </c>
      <c r="BR142" s="140">
        <f t="shared" si="132"/>
        <v>-1.3719886811400706</v>
      </c>
      <c r="BS142" s="141">
        <f t="shared" si="133"/>
        <v>4.1159660434202117</v>
      </c>
      <c r="BT142" s="141">
        <f t="shared" si="134"/>
        <v>-1.3719886811400706</v>
      </c>
      <c r="BU142" s="142">
        <f t="shared" si="135"/>
        <v>-1.3719886811400706</v>
      </c>
      <c r="BV142" s="140">
        <f t="shared" si="136"/>
        <v>-2.7439773622801411</v>
      </c>
      <c r="BW142" s="141">
        <f t="shared" si="137"/>
        <v>2.7439773622801411</v>
      </c>
      <c r="BX142" s="141">
        <f t="shared" si="138"/>
        <v>0</v>
      </c>
      <c r="BY142" s="142">
        <f t="shared" si="139"/>
        <v>0</v>
      </c>
      <c r="BZ142" s="140">
        <f t="shared" si="140"/>
        <v>0.68599434057003528</v>
      </c>
      <c r="CA142" s="141">
        <f t="shared" si="141"/>
        <v>-0.68599434057003528</v>
      </c>
      <c r="CB142" s="141">
        <f t="shared" si="142"/>
        <v>3.4299717028501764</v>
      </c>
      <c r="CC142" s="142">
        <f t="shared" si="143"/>
        <v>-3.4299717028501764</v>
      </c>
      <c r="CD142" s="140">
        <f t="shared" si="144"/>
        <v>3.4299717028501764</v>
      </c>
      <c r="CE142" s="141">
        <f t="shared" si="145"/>
        <v>-0.68599434057003528</v>
      </c>
      <c r="CF142" s="141">
        <f t="shared" si="146"/>
        <v>-3.4299717028501764</v>
      </c>
      <c r="CG142" s="142">
        <f t="shared" si="147"/>
        <v>0.68599434057003528</v>
      </c>
      <c r="CH142" s="140">
        <f t="shared" si="148"/>
        <v>2.0579830217101058</v>
      </c>
      <c r="CI142" s="141">
        <f t="shared" si="149"/>
        <v>2.0579830217101058</v>
      </c>
      <c r="CJ142" s="141">
        <f t="shared" si="150"/>
        <v>-2.0579830217101058</v>
      </c>
      <c r="CK142" s="142">
        <f t="shared" si="151"/>
        <v>-2.0579830217101058</v>
      </c>
      <c r="CL142" s="142" t="s">
        <v>136</v>
      </c>
      <c r="CM142" s="143">
        <f t="shared" si="152"/>
        <v>-1.7149858514250882</v>
      </c>
      <c r="CN142" s="89">
        <f t="shared" si="153"/>
        <v>0</v>
      </c>
      <c r="CO142" s="89">
        <f t="shared" si="154"/>
        <v>1.7149858514250882</v>
      </c>
      <c r="CP142" s="89">
        <f t="shared" si="155"/>
        <v>3.4299717028501764</v>
      </c>
      <c r="CQ142" s="89">
        <f t="shared" si="156"/>
        <v>-1.7149858514250882</v>
      </c>
      <c r="CR142" s="89">
        <f t="shared" si="157"/>
        <v>0</v>
      </c>
      <c r="CS142" s="89">
        <f t="shared" si="158"/>
        <v>-1.7149858514250882</v>
      </c>
      <c r="CT142" s="144">
        <f t="shared" si="159"/>
        <v>0</v>
      </c>
      <c r="CU142" s="130" t="str">
        <f t="shared" si="160"/>
        <v>из т/c "Гардемарины вперёд"</v>
      </c>
      <c r="CV142" s="130" t="str">
        <f t="shared" si="161"/>
        <v>Гардемарины вперёд</v>
      </c>
    </row>
    <row r="143" spans="1:100">
      <c r="A143" s="145" t="s">
        <v>178</v>
      </c>
      <c r="B143" s="130" t="s">
        <v>179</v>
      </c>
      <c r="C143" s="130" t="s">
        <v>180</v>
      </c>
      <c r="D143" s="160">
        <f t="shared" si="81"/>
        <v>-0.3986675442154915</v>
      </c>
      <c r="E143" s="161">
        <f t="shared" si="82"/>
        <v>0.25070845564066996</v>
      </c>
      <c r="F143" s="162">
        <f t="shared" si="83"/>
        <v>-0.31681500471394336</v>
      </c>
      <c r="G143" s="131">
        <f t="shared" si="84"/>
        <v>15</v>
      </c>
      <c r="H143" s="95" t="str">
        <f t="shared" si="85"/>
        <v>СЛИ</v>
      </c>
      <c r="I143" s="132">
        <v>0</v>
      </c>
      <c r="J143" s="95">
        <v>-2</v>
      </c>
      <c r="K143" s="95">
        <v>0</v>
      </c>
      <c r="L143" s="96">
        <v>2</v>
      </c>
      <c r="M143" s="95">
        <v>-1</v>
      </c>
      <c r="N143" s="97">
        <v>0</v>
      </c>
      <c r="O143" s="95">
        <v>-1</v>
      </c>
      <c r="P143" s="95">
        <v>0</v>
      </c>
      <c r="Q143" s="95">
        <v>0</v>
      </c>
      <c r="R143" s="96">
        <v>0</v>
      </c>
      <c r="S143" s="95">
        <v>0</v>
      </c>
      <c r="T143" s="97">
        <v>0</v>
      </c>
      <c r="U143" s="96">
        <v>0</v>
      </c>
      <c r="V143" s="95">
        <v>0</v>
      </c>
      <c r="W143" s="97">
        <v>0</v>
      </c>
      <c r="X143" s="133">
        <f t="shared" si="86"/>
        <v>3.1622776601683795</v>
      </c>
      <c r="Y143" s="138">
        <f t="shared" si="87"/>
        <v>-0.63245553203367588</v>
      </c>
      <c r="Z143" s="136">
        <f t="shared" si="88"/>
        <v>0.63245553203367577</v>
      </c>
      <c r="AA143" s="136">
        <f t="shared" si="89"/>
        <v>0</v>
      </c>
      <c r="AB143" s="136">
        <f t="shared" si="90"/>
        <v>-1.2649110640673518</v>
      </c>
      <c r="AC143" s="135">
        <f t="shared" si="91"/>
        <v>0</v>
      </c>
      <c r="AD143" s="136">
        <f t="shared" si="92"/>
        <v>1.2649110640673518</v>
      </c>
      <c r="AE143" s="136">
        <f t="shared" si="93"/>
        <v>-0.63245553203367588</v>
      </c>
      <c r="AF143" s="137">
        <f t="shared" si="94"/>
        <v>-1.8973665961010278</v>
      </c>
      <c r="AG143" s="135">
        <f t="shared" si="95"/>
        <v>-0.63245553203367577</v>
      </c>
      <c r="AH143" s="136">
        <f t="shared" si="96"/>
        <v>0.63245553203367588</v>
      </c>
      <c r="AI143" s="136">
        <f t="shared" si="97"/>
        <v>1.2649110640673518</v>
      </c>
      <c r="AJ143" s="137">
        <f t="shared" si="98"/>
        <v>0</v>
      </c>
      <c r="AK143" s="136">
        <f t="shared" si="99"/>
        <v>-1.2649110640673518</v>
      </c>
      <c r="AL143" s="136">
        <f t="shared" si="100"/>
        <v>0</v>
      </c>
      <c r="AM143" s="136">
        <f t="shared" si="101"/>
        <v>1.8973665961010278</v>
      </c>
      <c r="AN143" s="139">
        <f t="shared" si="102"/>
        <v>0.63245553203367588</v>
      </c>
      <c r="AO143" s="134">
        <f t="shared" si="103"/>
        <v>0</v>
      </c>
      <c r="AP143" s="134">
        <f t="shared" si="104"/>
        <v>-0.63245553203367588</v>
      </c>
      <c r="AQ143" s="134">
        <f t="shared" si="105"/>
        <v>0</v>
      </c>
      <c r="AR143" s="135">
        <f t="shared" si="106"/>
        <v>0.63245553203367588</v>
      </c>
      <c r="AS143" s="136">
        <f t="shared" si="107"/>
        <v>-0.31622776601683794</v>
      </c>
      <c r="AT143" s="137">
        <f t="shared" si="108"/>
        <v>0</v>
      </c>
      <c r="AU143" s="134">
        <f t="shared" si="109"/>
        <v>-0.31622776601683794</v>
      </c>
      <c r="AV143" s="134">
        <f t="shared" si="110"/>
        <v>0</v>
      </c>
      <c r="AW143" s="134">
        <f t="shared" si="111"/>
        <v>0</v>
      </c>
      <c r="AX143" s="135">
        <f t="shared" si="112"/>
        <v>0</v>
      </c>
      <c r="AY143" s="136">
        <f t="shared" si="113"/>
        <v>0</v>
      </c>
      <c r="AZ143" s="137">
        <f t="shared" si="114"/>
        <v>0</v>
      </c>
      <c r="BA143" s="134">
        <f t="shared" si="115"/>
        <v>0</v>
      </c>
      <c r="BB143" s="134">
        <f t="shared" si="116"/>
        <v>0</v>
      </c>
      <c r="BC143" s="134">
        <f t="shared" si="117"/>
        <v>0</v>
      </c>
      <c r="BD143" s="138">
        <f t="shared" si="118"/>
        <v>-0.31622776601683789</v>
      </c>
      <c r="BE143" s="136">
        <f t="shared" si="119"/>
        <v>-1.5811388300841895</v>
      </c>
      <c r="BF143" s="136">
        <f t="shared" si="120"/>
        <v>1.5811388300841895</v>
      </c>
      <c r="BG143" s="136">
        <f t="shared" si="121"/>
        <v>0.31622776601683789</v>
      </c>
      <c r="BH143" s="135">
        <f t="shared" si="122"/>
        <v>1.5811388300841898</v>
      </c>
      <c r="BI143" s="136">
        <f t="shared" si="123"/>
        <v>2.2135943621178651</v>
      </c>
      <c r="BJ143" s="136">
        <f t="shared" si="124"/>
        <v>-0.31622776601683777</v>
      </c>
      <c r="BK143" s="137">
        <f t="shared" si="125"/>
        <v>-3.4785054261852171</v>
      </c>
      <c r="BL143" s="136">
        <f t="shared" si="126"/>
        <v>0.63245553203367588</v>
      </c>
      <c r="BM143" s="136">
        <f t="shared" si="127"/>
        <v>-0.63245553203367588</v>
      </c>
      <c r="BN143" s="136">
        <f t="shared" si="128"/>
        <v>0.63245553203367588</v>
      </c>
      <c r="BO143" s="139">
        <f t="shared" si="129"/>
        <v>-0.63245553203367588</v>
      </c>
      <c r="BP143" s="130" t="str">
        <f t="shared" si="130"/>
        <v>Иосиф Кобзон</v>
      </c>
      <c r="BQ143" s="130" t="str">
        <f t="shared" si="131"/>
        <v>А у нас во дворе</v>
      </c>
      <c r="BR143" s="140">
        <f t="shared" si="132"/>
        <v>-1.264911064067352</v>
      </c>
      <c r="BS143" s="141">
        <f t="shared" si="133"/>
        <v>-1.264911064067352</v>
      </c>
      <c r="BT143" s="141">
        <f t="shared" si="134"/>
        <v>1.264911064067352</v>
      </c>
      <c r="BU143" s="142">
        <f t="shared" si="135"/>
        <v>1.264911064067352</v>
      </c>
      <c r="BV143" s="140">
        <f t="shared" si="136"/>
        <v>1.2649110640673515</v>
      </c>
      <c r="BW143" s="141">
        <f t="shared" si="137"/>
        <v>-3.7947331922020551</v>
      </c>
      <c r="BX143" s="141">
        <f t="shared" si="138"/>
        <v>-1.2649110640673515</v>
      </c>
      <c r="BY143" s="142">
        <f t="shared" si="139"/>
        <v>3.7947331922020555</v>
      </c>
      <c r="BZ143" s="140">
        <f t="shared" si="140"/>
        <v>-2.5298221281347031</v>
      </c>
      <c r="CA143" s="141">
        <f t="shared" si="141"/>
        <v>2.5298221281347035</v>
      </c>
      <c r="CB143" s="141">
        <f t="shared" si="142"/>
        <v>-2.5298221281347035</v>
      </c>
      <c r="CC143" s="142">
        <f t="shared" si="143"/>
        <v>2.5298221281347035</v>
      </c>
      <c r="CD143" s="140">
        <f t="shared" si="144"/>
        <v>-5.0596442562694071</v>
      </c>
      <c r="CE143" s="141">
        <f t="shared" si="145"/>
        <v>0</v>
      </c>
      <c r="CF143" s="141">
        <f t="shared" si="146"/>
        <v>5.0596442562694071</v>
      </c>
      <c r="CG143" s="142">
        <f t="shared" si="147"/>
        <v>0</v>
      </c>
      <c r="CH143" s="140">
        <f t="shared" si="148"/>
        <v>-1.2649110640673515</v>
      </c>
      <c r="CI143" s="141">
        <f t="shared" si="149"/>
        <v>-3.7947331922020551</v>
      </c>
      <c r="CJ143" s="141">
        <f t="shared" si="150"/>
        <v>3.7947331922020551</v>
      </c>
      <c r="CK143" s="142">
        <f t="shared" si="151"/>
        <v>1.2649110640673515</v>
      </c>
      <c r="CL143" s="142" t="s">
        <v>136</v>
      </c>
      <c r="CM143" s="143">
        <f t="shared" si="152"/>
        <v>-0.79056941504209488</v>
      </c>
      <c r="CN143" s="89">
        <f t="shared" si="153"/>
        <v>-0.79056941504209488</v>
      </c>
      <c r="CO143" s="89">
        <f t="shared" si="154"/>
        <v>-0.79056941504209488</v>
      </c>
      <c r="CP143" s="89">
        <f t="shared" si="155"/>
        <v>-0.79056941504209488</v>
      </c>
      <c r="CQ143" s="89">
        <f t="shared" si="156"/>
        <v>0.79056941504209488</v>
      </c>
      <c r="CR143" s="89">
        <f t="shared" si="157"/>
        <v>0.79056941504209488</v>
      </c>
      <c r="CS143" s="89">
        <f t="shared" si="158"/>
        <v>0.79056941504209488</v>
      </c>
      <c r="CT143" s="144">
        <f t="shared" si="159"/>
        <v>0.79056941504209488</v>
      </c>
      <c r="CU143" s="130" t="str">
        <f t="shared" si="160"/>
        <v>Иосиф Кобзон</v>
      </c>
      <c r="CV143" s="130" t="str">
        <f t="shared" si="161"/>
        <v>А у нас во дворе</v>
      </c>
    </row>
    <row r="144" spans="1:100">
      <c r="A144" s="129" t="s">
        <v>679</v>
      </c>
      <c r="B144" s="130" t="s">
        <v>612</v>
      </c>
      <c r="C144" s="130" t="s">
        <v>613</v>
      </c>
      <c r="D144" s="160">
        <f t="shared" si="81"/>
        <v>-8.3894506901753055E-2</v>
      </c>
      <c r="E144" s="161">
        <f t="shared" si="82"/>
        <v>0.47316501892588719</v>
      </c>
      <c r="F144" s="162">
        <f t="shared" si="83"/>
        <v>0.510424174261353</v>
      </c>
      <c r="G144" s="131">
        <f t="shared" si="84"/>
        <v>3</v>
      </c>
      <c r="H144" s="95" t="str">
        <f t="shared" si="85"/>
        <v>СЭИ</v>
      </c>
      <c r="I144" s="132">
        <v>-1</v>
      </c>
      <c r="J144" s="95">
        <v>0</v>
      </c>
      <c r="K144" s="95">
        <v>1</v>
      </c>
      <c r="L144" s="96">
        <v>-2</v>
      </c>
      <c r="M144" s="95">
        <v>-2</v>
      </c>
      <c r="N144" s="97">
        <v>0</v>
      </c>
      <c r="O144" s="95">
        <v>-1</v>
      </c>
      <c r="P144" s="95">
        <v>1</v>
      </c>
      <c r="Q144" s="95">
        <v>0</v>
      </c>
      <c r="R144" s="96">
        <v>0</v>
      </c>
      <c r="S144" s="95">
        <v>0</v>
      </c>
      <c r="T144" s="97">
        <v>-1</v>
      </c>
      <c r="U144" s="96">
        <v>-1</v>
      </c>
      <c r="V144" s="95">
        <v>0</v>
      </c>
      <c r="W144" s="97">
        <v>1</v>
      </c>
      <c r="X144" s="133">
        <f t="shared" si="86"/>
        <v>3.872983346207417</v>
      </c>
      <c r="Y144" s="138">
        <f t="shared" si="87"/>
        <v>-1.2909944487358054</v>
      </c>
      <c r="Z144" s="136">
        <f t="shared" si="88"/>
        <v>-1.2909944487358058</v>
      </c>
      <c r="AA144" s="136">
        <f t="shared" si="89"/>
        <v>1.2909944487358054</v>
      </c>
      <c r="AB144" s="136">
        <f t="shared" si="90"/>
        <v>1.2909944487358054</v>
      </c>
      <c r="AC144" s="135">
        <f t="shared" si="91"/>
        <v>-0.77459666924148329</v>
      </c>
      <c r="AD144" s="136">
        <f t="shared" si="92"/>
        <v>-0.77459666924148329</v>
      </c>
      <c r="AE144" s="136">
        <f t="shared" si="93"/>
        <v>0.77459666924148329</v>
      </c>
      <c r="AF144" s="137">
        <f t="shared" si="94"/>
        <v>-1.2909944487358054</v>
      </c>
      <c r="AG144" s="135">
        <f t="shared" si="95"/>
        <v>1.2909944487358054</v>
      </c>
      <c r="AH144" s="136">
        <f t="shared" si="96"/>
        <v>0.2581988897471611</v>
      </c>
      <c r="AI144" s="136">
        <f t="shared" si="97"/>
        <v>-1.2909944487358054</v>
      </c>
      <c r="AJ144" s="137">
        <f t="shared" si="98"/>
        <v>-0.2581988897471611</v>
      </c>
      <c r="AK144" s="136">
        <f t="shared" si="99"/>
        <v>0.77459666924148329</v>
      </c>
      <c r="AL144" s="136">
        <f t="shared" si="100"/>
        <v>-0.2581988897471611</v>
      </c>
      <c r="AM144" s="136">
        <f t="shared" si="101"/>
        <v>1.2909944487358054</v>
      </c>
      <c r="AN144" s="139">
        <f t="shared" si="102"/>
        <v>0.2581988897471611</v>
      </c>
      <c r="AO144" s="134">
        <f t="shared" si="103"/>
        <v>-0.2581988897471611</v>
      </c>
      <c r="AP144" s="134">
        <f t="shared" si="104"/>
        <v>0</v>
      </c>
      <c r="AQ144" s="134">
        <f t="shared" si="105"/>
        <v>0.2581988897471611</v>
      </c>
      <c r="AR144" s="135">
        <f t="shared" si="106"/>
        <v>-0.5163977794943222</v>
      </c>
      <c r="AS144" s="136">
        <f t="shared" si="107"/>
        <v>-0.5163977794943222</v>
      </c>
      <c r="AT144" s="137">
        <f t="shared" si="108"/>
        <v>0</v>
      </c>
      <c r="AU144" s="134">
        <f t="shared" si="109"/>
        <v>-0.2581988897471611</v>
      </c>
      <c r="AV144" s="134">
        <f t="shared" si="110"/>
        <v>0.2581988897471611</v>
      </c>
      <c r="AW144" s="134">
        <f t="shared" si="111"/>
        <v>0</v>
      </c>
      <c r="AX144" s="135">
        <f t="shared" si="112"/>
        <v>0</v>
      </c>
      <c r="AY144" s="136">
        <f t="shared" si="113"/>
        <v>0</v>
      </c>
      <c r="AZ144" s="137">
        <f t="shared" si="114"/>
        <v>-0.2581988897471611</v>
      </c>
      <c r="BA144" s="134">
        <f t="shared" si="115"/>
        <v>-0.2581988897471611</v>
      </c>
      <c r="BB144" s="134">
        <f t="shared" si="116"/>
        <v>0</v>
      </c>
      <c r="BC144" s="134">
        <f t="shared" si="117"/>
        <v>0.2581988897471611</v>
      </c>
      <c r="BD144" s="138">
        <f t="shared" si="118"/>
        <v>-1.6782927833565471</v>
      </c>
      <c r="BE144" s="136">
        <f t="shared" si="119"/>
        <v>-0.6454972243679028</v>
      </c>
      <c r="BF144" s="136">
        <f t="shared" si="120"/>
        <v>2.9692872320923529</v>
      </c>
      <c r="BG144" s="136">
        <f t="shared" si="121"/>
        <v>0.90369611411506379</v>
      </c>
      <c r="BH144" s="135">
        <f t="shared" si="122"/>
        <v>-2.7756380647819818</v>
      </c>
      <c r="BI144" s="136">
        <f t="shared" si="123"/>
        <v>-0.71004694680469294</v>
      </c>
      <c r="BJ144" s="136">
        <f t="shared" si="124"/>
        <v>1.8719419506669182</v>
      </c>
      <c r="BK144" s="137">
        <f t="shared" si="125"/>
        <v>0.83914639167827365</v>
      </c>
      <c r="BL144" s="136">
        <f t="shared" si="126"/>
        <v>-0.45184805705753195</v>
      </c>
      <c r="BM144" s="136">
        <f t="shared" si="127"/>
        <v>6.4549722436790274E-2</v>
      </c>
      <c r="BN144" s="136">
        <f t="shared" si="128"/>
        <v>-0.45184805705753195</v>
      </c>
      <c r="BO144" s="139">
        <f t="shared" si="129"/>
        <v>6.4549722436790274E-2</v>
      </c>
      <c r="BP144" s="130" t="str">
        <f t="shared" si="130"/>
        <v>Ирина Салтыкова</v>
      </c>
      <c r="BQ144" s="130" t="str">
        <f t="shared" si="131"/>
        <v>Я скучаю по тебе</v>
      </c>
      <c r="BR144" s="140">
        <f t="shared" si="132"/>
        <v>0</v>
      </c>
      <c r="BS144" s="141">
        <f t="shared" si="133"/>
        <v>-2.0655911179772888</v>
      </c>
      <c r="BT144" s="141">
        <f t="shared" si="134"/>
        <v>0</v>
      </c>
      <c r="BU144" s="142">
        <f t="shared" si="135"/>
        <v>2.0655911179772888</v>
      </c>
      <c r="BV144" s="140">
        <f t="shared" si="136"/>
        <v>-4.1311822359545776</v>
      </c>
      <c r="BW144" s="141">
        <f t="shared" si="137"/>
        <v>0</v>
      </c>
      <c r="BX144" s="141">
        <f t="shared" si="138"/>
        <v>4.1311822359545776</v>
      </c>
      <c r="BY144" s="142">
        <f t="shared" si="139"/>
        <v>0</v>
      </c>
      <c r="BZ144" s="140">
        <f t="shared" si="140"/>
        <v>0</v>
      </c>
      <c r="CA144" s="141">
        <f t="shared" si="141"/>
        <v>-2.0655911179772892</v>
      </c>
      <c r="CB144" s="141">
        <f t="shared" si="142"/>
        <v>0</v>
      </c>
      <c r="CC144" s="142">
        <f t="shared" si="143"/>
        <v>2.0655911179772888</v>
      </c>
      <c r="CD144" s="140">
        <f t="shared" si="144"/>
        <v>2.0655911179772888</v>
      </c>
      <c r="CE144" s="141">
        <f t="shared" si="145"/>
        <v>2.0655911179772888</v>
      </c>
      <c r="CF144" s="141">
        <f t="shared" si="146"/>
        <v>-2.0655911179772892</v>
      </c>
      <c r="CG144" s="142">
        <f t="shared" si="147"/>
        <v>-2.0655911179772888</v>
      </c>
      <c r="CH144" s="140">
        <f t="shared" si="148"/>
        <v>2.0655911179772883</v>
      </c>
      <c r="CI144" s="141">
        <f t="shared" si="149"/>
        <v>-2.0655911179772883</v>
      </c>
      <c r="CJ144" s="141">
        <f t="shared" si="150"/>
        <v>2.0655911179772888</v>
      </c>
      <c r="CK144" s="142">
        <f t="shared" si="151"/>
        <v>-2.0655911179772888</v>
      </c>
      <c r="CL144" s="142" t="s">
        <v>136</v>
      </c>
      <c r="CM144" s="143">
        <f t="shared" si="152"/>
        <v>0</v>
      </c>
      <c r="CN144" s="89">
        <f t="shared" si="153"/>
        <v>0</v>
      </c>
      <c r="CO144" s="89">
        <f t="shared" si="154"/>
        <v>0</v>
      </c>
      <c r="CP144" s="89">
        <f t="shared" si="155"/>
        <v>-2.5819888974716108</v>
      </c>
      <c r="CQ144" s="89">
        <f t="shared" si="156"/>
        <v>0</v>
      </c>
      <c r="CR144" s="89">
        <f t="shared" si="157"/>
        <v>0</v>
      </c>
      <c r="CS144" s="89">
        <f t="shared" si="158"/>
        <v>2.5819888974716108</v>
      </c>
      <c r="CT144" s="144">
        <f t="shared" si="159"/>
        <v>0</v>
      </c>
      <c r="CU144" s="130" t="str">
        <f t="shared" si="160"/>
        <v>Ирина Салтыкова</v>
      </c>
      <c r="CV144" s="130" t="str">
        <f t="shared" si="161"/>
        <v>Я скучаю по тебе</v>
      </c>
    </row>
    <row r="145" spans="1:100">
      <c r="A145" s="145" t="s">
        <v>154</v>
      </c>
      <c r="B145" s="130" t="s">
        <v>155</v>
      </c>
      <c r="C145" s="130" t="s">
        <v>156</v>
      </c>
      <c r="D145" s="160">
        <f t="shared" si="81"/>
        <v>-0.19285833452131954</v>
      </c>
      <c r="E145" s="161">
        <f t="shared" si="82"/>
        <v>-6.2395343521603405E-2</v>
      </c>
      <c r="F145" s="162">
        <f t="shared" si="83"/>
        <v>-0.25046425295326069</v>
      </c>
      <c r="G145" s="131">
        <f t="shared" si="84"/>
        <v>5</v>
      </c>
      <c r="H145" s="95" t="str">
        <f t="shared" si="85"/>
        <v>СЛЭ</v>
      </c>
      <c r="I145" s="132">
        <v>1</v>
      </c>
      <c r="J145" s="95">
        <v>2</v>
      </c>
      <c r="K145" s="95">
        <v>0</v>
      </c>
      <c r="L145" s="96">
        <v>1</v>
      </c>
      <c r="M145" s="95">
        <v>-1</v>
      </c>
      <c r="N145" s="97">
        <v>-2</v>
      </c>
      <c r="O145" s="95">
        <v>1</v>
      </c>
      <c r="P145" s="95">
        <v>-2</v>
      </c>
      <c r="Q145" s="95">
        <v>-2</v>
      </c>
      <c r="R145" s="96">
        <v>-1</v>
      </c>
      <c r="S145" s="95">
        <v>0</v>
      </c>
      <c r="T145" s="97">
        <v>0</v>
      </c>
      <c r="U145" s="96">
        <v>0</v>
      </c>
      <c r="V145" s="95">
        <v>0</v>
      </c>
      <c r="W145" s="97">
        <v>0</v>
      </c>
      <c r="X145" s="133">
        <f t="shared" si="86"/>
        <v>4.5825756949558398</v>
      </c>
      <c r="Y145" s="138">
        <f t="shared" si="87"/>
        <v>-0.65465367070797709</v>
      </c>
      <c r="Z145" s="136">
        <f t="shared" si="88"/>
        <v>-1.091089451179962</v>
      </c>
      <c r="AA145" s="136">
        <f t="shared" si="89"/>
        <v>-1.091089451179962</v>
      </c>
      <c r="AB145" s="136">
        <f t="shared" si="90"/>
        <v>0.21821789023599239</v>
      </c>
      <c r="AC145" s="135">
        <f t="shared" si="91"/>
        <v>2.4003967925959162</v>
      </c>
      <c r="AD145" s="136">
        <f t="shared" si="92"/>
        <v>1.9639610121239315</v>
      </c>
      <c r="AE145" s="136">
        <f t="shared" si="93"/>
        <v>-0.65465367070797731</v>
      </c>
      <c r="AF145" s="137">
        <f t="shared" si="94"/>
        <v>0.65465367070797709</v>
      </c>
      <c r="AG145" s="135">
        <f t="shared" si="95"/>
        <v>0.21821789023599245</v>
      </c>
      <c r="AH145" s="136">
        <f t="shared" si="96"/>
        <v>-1.091089451179962</v>
      </c>
      <c r="AI145" s="136">
        <f t="shared" si="97"/>
        <v>-0.21821789023599245</v>
      </c>
      <c r="AJ145" s="137">
        <f t="shared" si="98"/>
        <v>0.2182178902359925</v>
      </c>
      <c r="AK145" s="136">
        <f t="shared" si="99"/>
        <v>0.6546536707079772</v>
      </c>
      <c r="AL145" s="136">
        <f t="shared" si="100"/>
        <v>-0.65465367070797731</v>
      </c>
      <c r="AM145" s="136">
        <f t="shared" si="101"/>
        <v>-0.65465367070797731</v>
      </c>
      <c r="AN145" s="139">
        <f t="shared" si="102"/>
        <v>-0.21821789023599233</v>
      </c>
      <c r="AO145" s="134">
        <f t="shared" si="103"/>
        <v>0.21821789023599239</v>
      </c>
      <c r="AP145" s="134">
        <f t="shared" si="104"/>
        <v>0.43643578047198478</v>
      </c>
      <c r="AQ145" s="134">
        <f t="shared" si="105"/>
        <v>0</v>
      </c>
      <c r="AR145" s="135">
        <f t="shared" si="106"/>
        <v>0.21821789023599239</v>
      </c>
      <c r="AS145" s="136">
        <f t="shared" si="107"/>
        <v>-0.21821789023599239</v>
      </c>
      <c r="AT145" s="137">
        <f t="shared" si="108"/>
        <v>-0.43643578047198478</v>
      </c>
      <c r="AU145" s="134">
        <f t="shared" si="109"/>
        <v>0.21821789023599239</v>
      </c>
      <c r="AV145" s="134">
        <f t="shared" si="110"/>
        <v>-0.43643578047198478</v>
      </c>
      <c r="AW145" s="134">
        <f t="shared" si="111"/>
        <v>-0.43643578047198478</v>
      </c>
      <c r="AX145" s="135">
        <f t="shared" si="112"/>
        <v>-0.21821789023599239</v>
      </c>
      <c r="AY145" s="136">
        <f t="shared" si="113"/>
        <v>0</v>
      </c>
      <c r="AZ145" s="137">
        <f t="shared" si="114"/>
        <v>0</v>
      </c>
      <c r="BA145" s="134">
        <f t="shared" si="115"/>
        <v>0</v>
      </c>
      <c r="BB145" s="134">
        <f t="shared" si="116"/>
        <v>0</v>
      </c>
      <c r="BC145" s="134">
        <f t="shared" si="117"/>
        <v>0</v>
      </c>
      <c r="BD145" s="138">
        <f t="shared" si="118"/>
        <v>0</v>
      </c>
      <c r="BE145" s="136">
        <f t="shared" si="119"/>
        <v>-1.3093073414159544</v>
      </c>
      <c r="BF145" s="136">
        <f t="shared" si="120"/>
        <v>-1.3093073414159544</v>
      </c>
      <c r="BG145" s="136">
        <f t="shared" si="121"/>
        <v>2.6186146828319088</v>
      </c>
      <c r="BH145" s="135">
        <f t="shared" si="122"/>
        <v>1.091089451179962</v>
      </c>
      <c r="BI145" s="136">
        <f t="shared" si="123"/>
        <v>0.21821789023599236</v>
      </c>
      <c r="BJ145" s="136">
        <f t="shared" si="124"/>
        <v>-1.5275252316519468</v>
      </c>
      <c r="BK145" s="137">
        <f t="shared" si="125"/>
        <v>0.21821789023599236</v>
      </c>
      <c r="BL145" s="136">
        <f t="shared" si="126"/>
        <v>-2.8368325730679009</v>
      </c>
      <c r="BM145" s="136">
        <f t="shared" si="127"/>
        <v>0.21821789023599236</v>
      </c>
      <c r="BN145" s="136">
        <f t="shared" si="128"/>
        <v>2.4003967925959167</v>
      </c>
      <c r="BO145" s="139">
        <f t="shared" si="129"/>
        <v>0.21821789023599236</v>
      </c>
      <c r="BP145" s="130" t="str">
        <f t="shared" si="130"/>
        <v>Ирина Эмирова</v>
      </c>
      <c r="BQ145" s="130" t="str">
        <f t="shared" si="131"/>
        <v>Миру - Мир</v>
      </c>
      <c r="BR145" s="140">
        <f t="shared" si="132"/>
        <v>-2.6186146828319083</v>
      </c>
      <c r="BS145" s="141">
        <f t="shared" si="133"/>
        <v>4.3643578047198481</v>
      </c>
      <c r="BT145" s="141">
        <f t="shared" si="134"/>
        <v>-0.87287156094396956</v>
      </c>
      <c r="BU145" s="142">
        <f t="shared" si="135"/>
        <v>-0.87287156094396978</v>
      </c>
      <c r="BV145" s="140">
        <f t="shared" si="136"/>
        <v>-1.7457431218879389</v>
      </c>
      <c r="BW145" s="141">
        <f t="shared" si="137"/>
        <v>0</v>
      </c>
      <c r="BX145" s="141">
        <f t="shared" si="138"/>
        <v>-1.7457431218879393</v>
      </c>
      <c r="BY145" s="142">
        <f t="shared" si="139"/>
        <v>3.4914862437758787</v>
      </c>
      <c r="BZ145" s="140">
        <f t="shared" si="140"/>
        <v>2.6186146828319088</v>
      </c>
      <c r="CA145" s="141">
        <f t="shared" si="141"/>
        <v>-0.87287156094396989</v>
      </c>
      <c r="CB145" s="141">
        <f t="shared" si="142"/>
        <v>0.87287156094396967</v>
      </c>
      <c r="CC145" s="142">
        <f t="shared" si="143"/>
        <v>-2.6186146828319092</v>
      </c>
      <c r="CD145" s="140">
        <f t="shared" si="144"/>
        <v>1.7457431218879389</v>
      </c>
      <c r="CE145" s="141">
        <f t="shared" si="145"/>
        <v>-3.4914862437758787</v>
      </c>
      <c r="CF145" s="141">
        <f t="shared" si="146"/>
        <v>0</v>
      </c>
      <c r="CG145" s="142">
        <f t="shared" si="147"/>
        <v>1.7457431218879393</v>
      </c>
      <c r="CH145" s="140">
        <f t="shared" si="148"/>
        <v>2.6186146828319092</v>
      </c>
      <c r="CI145" s="141">
        <f t="shared" si="149"/>
        <v>0.87287156094396967</v>
      </c>
      <c r="CJ145" s="141">
        <f t="shared" si="150"/>
        <v>-0.87287156094396989</v>
      </c>
      <c r="CK145" s="142">
        <f t="shared" si="151"/>
        <v>-2.6186146828319092</v>
      </c>
      <c r="CL145" s="142" t="s">
        <v>136</v>
      </c>
      <c r="CM145" s="143">
        <f t="shared" si="152"/>
        <v>-2.1821789023599241</v>
      </c>
      <c r="CN145" s="89">
        <f t="shared" si="153"/>
        <v>-1.091089451179962</v>
      </c>
      <c r="CO145" s="89">
        <f t="shared" si="154"/>
        <v>2.1821789023599241</v>
      </c>
      <c r="CP145" s="89">
        <f t="shared" si="155"/>
        <v>3.2732683535398861</v>
      </c>
      <c r="CQ145" s="89">
        <f t="shared" si="156"/>
        <v>0</v>
      </c>
      <c r="CR145" s="89">
        <f t="shared" si="157"/>
        <v>-1.091089451179962</v>
      </c>
      <c r="CS145" s="89">
        <f t="shared" si="158"/>
        <v>0</v>
      </c>
      <c r="CT145" s="144">
        <f t="shared" si="159"/>
        <v>-1.091089451179962</v>
      </c>
      <c r="CU145" s="130" t="str">
        <f t="shared" si="160"/>
        <v>Ирина Эмирова</v>
      </c>
      <c r="CV145" s="130" t="str">
        <f t="shared" si="161"/>
        <v>Миру - Мир</v>
      </c>
    </row>
    <row r="146" spans="1:100">
      <c r="A146" s="129" t="s">
        <v>647</v>
      </c>
      <c r="B146" s="130" t="s">
        <v>558</v>
      </c>
      <c r="C146" s="130" t="s">
        <v>559</v>
      </c>
      <c r="D146" s="160">
        <f t="shared" si="81"/>
        <v>0.50037992322590996</v>
      </c>
      <c r="E146" s="161">
        <f t="shared" si="82"/>
        <v>-0.17545789515713725</v>
      </c>
      <c r="F146" s="162">
        <f t="shared" si="83"/>
        <v>0.39356660379571856</v>
      </c>
      <c r="G146" s="131">
        <f t="shared" si="84"/>
        <v>1</v>
      </c>
      <c r="H146" s="95" t="str">
        <f t="shared" si="85"/>
        <v>ИЛЭ</v>
      </c>
      <c r="I146" s="132">
        <v>0</v>
      </c>
      <c r="J146" s="95">
        <v>2</v>
      </c>
      <c r="K146" s="95">
        <v>0</v>
      </c>
      <c r="L146" s="96">
        <v>-1</v>
      </c>
      <c r="M146" s="95">
        <v>1</v>
      </c>
      <c r="N146" s="97">
        <v>0</v>
      </c>
      <c r="O146" s="95">
        <v>1</v>
      </c>
      <c r="P146" s="95">
        <v>2</v>
      </c>
      <c r="Q146" s="95">
        <v>0</v>
      </c>
      <c r="R146" s="96">
        <v>0</v>
      </c>
      <c r="S146" s="95">
        <v>0</v>
      </c>
      <c r="T146" s="97">
        <v>0</v>
      </c>
      <c r="U146" s="96">
        <v>-1</v>
      </c>
      <c r="V146" s="95">
        <v>0</v>
      </c>
      <c r="W146" s="97">
        <v>2</v>
      </c>
      <c r="X146" s="133">
        <f t="shared" si="86"/>
        <v>4</v>
      </c>
      <c r="Y146" s="138">
        <f t="shared" si="87"/>
        <v>1.5</v>
      </c>
      <c r="Z146" s="136">
        <f t="shared" si="88"/>
        <v>0</v>
      </c>
      <c r="AA146" s="136">
        <f t="shared" si="89"/>
        <v>0</v>
      </c>
      <c r="AB146" s="136">
        <f t="shared" si="90"/>
        <v>1.5</v>
      </c>
      <c r="AC146" s="135">
        <f t="shared" si="91"/>
        <v>-1</v>
      </c>
      <c r="AD146" s="136">
        <f t="shared" si="92"/>
        <v>-0.5</v>
      </c>
      <c r="AE146" s="136">
        <f t="shared" si="93"/>
        <v>0.5</v>
      </c>
      <c r="AF146" s="137">
        <f t="shared" si="94"/>
        <v>0</v>
      </c>
      <c r="AG146" s="135">
        <f t="shared" si="95"/>
        <v>0.5</v>
      </c>
      <c r="AH146" s="136">
        <f t="shared" si="96"/>
        <v>-2</v>
      </c>
      <c r="AI146" s="136">
        <f t="shared" si="97"/>
        <v>-2</v>
      </c>
      <c r="AJ146" s="137">
        <f t="shared" si="98"/>
        <v>0.5</v>
      </c>
      <c r="AK146" s="136">
        <f t="shared" si="99"/>
        <v>1</v>
      </c>
      <c r="AL146" s="136">
        <f t="shared" si="100"/>
        <v>0.5</v>
      </c>
      <c r="AM146" s="136">
        <f t="shared" si="101"/>
        <v>-0.5</v>
      </c>
      <c r="AN146" s="139">
        <f t="shared" si="102"/>
        <v>0</v>
      </c>
      <c r="AO146" s="134">
        <f t="shared" si="103"/>
        <v>0</v>
      </c>
      <c r="AP146" s="134">
        <f t="shared" si="104"/>
        <v>0.5</v>
      </c>
      <c r="AQ146" s="134">
        <f t="shared" si="105"/>
        <v>0</v>
      </c>
      <c r="AR146" s="135">
        <f t="shared" si="106"/>
        <v>-0.25</v>
      </c>
      <c r="AS146" s="136">
        <f t="shared" si="107"/>
        <v>0.25</v>
      </c>
      <c r="AT146" s="137">
        <f t="shared" si="108"/>
        <v>0</v>
      </c>
      <c r="AU146" s="134">
        <f t="shared" si="109"/>
        <v>0.25</v>
      </c>
      <c r="AV146" s="134">
        <f t="shared" si="110"/>
        <v>0.5</v>
      </c>
      <c r="AW146" s="134">
        <f t="shared" si="111"/>
        <v>0</v>
      </c>
      <c r="AX146" s="135">
        <f t="shared" si="112"/>
        <v>0</v>
      </c>
      <c r="AY146" s="136">
        <f t="shared" si="113"/>
        <v>0</v>
      </c>
      <c r="AZ146" s="137">
        <f t="shared" si="114"/>
        <v>0</v>
      </c>
      <c r="BA146" s="134">
        <f t="shared" si="115"/>
        <v>-0.25</v>
      </c>
      <c r="BB146" s="134">
        <f t="shared" si="116"/>
        <v>0</v>
      </c>
      <c r="BC146" s="134">
        <f t="shared" si="117"/>
        <v>0.5</v>
      </c>
      <c r="BD146" s="138">
        <f t="shared" si="118"/>
        <v>-1.25</v>
      </c>
      <c r="BE146" s="136">
        <f t="shared" si="119"/>
        <v>2.75</v>
      </c>
      <c r="BF146" s="136">
        <f t="shared" si="120"/>
        <v>0.25</v>
      </c>
      <c r="BG146" s="136">
        <f t="shared" si="121"/>
        <v>-1.75</v>
      </c>
      <c r="BH146" s="135">
        <f t="shared" si="122"/>
        <v>-0.5</v>
      </c>
      <c r="BI146" s="136">
        <f t="shared" si="123"/>
        <v>-1</v>
      </c>
      <c r="BJ146" s="136">
        <f t="shared" si="124"/>
        <v>-0.5</v>
      </c>
      <c r="BK146" s="137">
        <f t="shared" si="125"/>
        <v>2</v>
      </c>
      <c r="BL146" s="136">
        <f t="shared" si="126"/>
        <v>-0.5</v>
      </c>
      <c r="BM146" s="136">
        <f t="shared" si="127"/>
        <v>0.5</v>
      </c>
      <c r="BN146" s="136">
        <f t="shared" si="128"/>
        <v>-0.5</v>
      </c>
      <c r="BO146" s="139">
        <f t="shared" si="129"/>
        <v>0.5</v>
      </c>
      <c r="BP146" s="130" t="str">
        <f t="shared" si="130"/>
        <v>исполн. Алла Пугачёва</v>
      </c>
      <c r="BQ146" s="130" t="str">
        <f t="shared" si="131"/>
        <v>А знаешь все ещё будет</v>
      </c>
      <c r="BR146" s="140">
        <f t="shared" si="132"/>
        <v>3</v>
      </c>
      <c r="BS146" s="141">
        <f t="shared" si="133"/>
        <v>-1</v>
      </c>
      <c r="BT146" s="141">
        <f t="shared" si="134"/>
        <v>-3</v>
      </c>
      <c r="BU146" s="142">
        <f t="shared" si="135"/>
        <v>1</v>
      </c>
      <c r="BV146" s="140">
        <f t="shared" si="136"/>
        <v>0</v>
      </c>
      <c r="BW146" s="141">
        <f t="shared" si="137"/>
        <v>2</v>
      </c>
      <c r="BX146" s="141">
        <f t="shared" si="138"/>
        <v>0</v>
      </c>
      <c r="BY146" s="142">
        <f t="shared" si="139"/>
        <v>-2</v>
      </c>
      <c r="BZ146" s="140">
        <f t="shared" si="140"/>
        <v>2</v>
      </c>
      <c r="CA146" s="141">
        <f t="shared" si="141"/>
        <v>-2</v>
      </c>
      <c r="CB146" s="141">
        <f t="shared" si="142"/>
        <v>2</v>
      </c>
      <c r="CC146" s="142">
        <f t="shared" si="143"/>
        <v>-2</v>
      </c>
      <c r="CD146" s="140">
        <f t="shared" si="144"/>
        <v>3</v>
      </c>
      <c r="CE146" s="141">
        <f t="shared" si="145"/>
        <v>-1</v>
      </c>
      <c r="CF146" s="141">
        <f t="shared" si="146"/>
        <v>-3</v>
      </c>
      <c r="CG146" s="142">
        <f t="shared" si="147"/>
        <v>1</v>
      </c>
      <c r="CH146" s="140">
        <f t="shared" si="148"/>
        <v>1</v>
      </c>
      <c r="CI146" s="141">
        <f t="shared" si="149"/>
        <v>3</v>
      </c>
      <c r="CJ146" s="141">
        <f t="shared" si="150"/>
        <v>-3</v>
      </c>
      <c r="CK146" s="142">
        <f t="shared" si="151"/>
        <v>-1</v>
      </c>
      <c r="CL146" s="142" t="s">
        <v>136</v>
      </c>
      <c r="CM146" s="143">
        <f t="shared" si="152"/>
        <v>1.875</v>
      </c>
      <c r="CN146" s="89">
        <f t="shared" si="153"/>
        <v>1.875</v>
      </c>
      <c r="CO146" s="89">
        <f t="shared" si="154"/>
        <v>-0.625</v>
      </c>
      <c r="CP146" s="89">
        <f t="shared" si="155"/>
        <v>-0.625</v>
      </c>
      <c r="CQ146" s="89">
        <f t="shared" si="156"/>
        <v>-1.875</v>
      </c>
      <c r="CR146" s="89">
        <f t="shared" si="157"/>
        <v>-1.875</v>
      </c>
      <c r="CS146" s="89">
        <f t="shared" si="158"/>
        <v>0.625</v>
      </c>
      <c r="CT146" s="144">
        <f t="shared" si="159"/>
        <v>0.625</v>
      </c>
      <c r="CU146" s="130" t="str">
        <f t="shared" si="160"/>
        <v>исполн. Алла Пугачёва</v>
      </c>
      <c r="CV146" s="130" t="str">
        <f t="shared" si="161"/>
        <v>А знаешь все ещё будет</v>
      </c>
    </row>
    <row r="147" spans="1:100">
      <c r="A147" s="129" t="s">
        <v>187</v>
      </c>
      <c r="B147" s="130" t="s">
        <v>482</v>
      </c>
      <c r="C147" s="130" t="s">
        <v>188</v>
      </c>
      <c r="D147" s="160">
        <f t="shared" si="81"/>
        <v>-0.49065429223806306</v>
      </c>
      <c r="E147" s="161">
        <f t="shared" si="82"/>
        <v>0.29212365376023408</v>
      </c>
      <c r="F147" s="162">
        <f t="shared" si="83"/>
        <v>-0.25149285790954901</v>
      </c>
      <c r="G147" s="131">
        <f t="shared" si="84"/>
        <v>15</v>
      </c>
      <c r="H147" s="95" t="str">
        <f t="shared" si="85"/>
        <v>СЛИ</v>
      </c>
      <c r="I147" s="132">
        <v>0</v>
      </c>
      <c r="J147" s="95">
        <v>-1</v>
      </c>
      <c r="K147" s="95">
        <v>0</v>
      </c>
      <c r="L147" s="96">
        <v>2</v>
      </c>
      <c r="M147" s="95">
        <v>-3</v>
      </c>
      <c r="N147" s="97">
        <v>1</v>
      </c>
      <c r="O147" s="95">
        <v>0</v>
      </c>
      <c r="P147" s="95">
        <v>1</v>
      </c>
      <c r="Q147" s="95">
        <v>-2</v>
      </c>
      <c r="R147" s="96">
        <v>0</v>
      </c>
      <c r="S147" s="95">
        <v>0</v>
      </c>
      <c r="T147" s="97">
        <v>1</v>
      </c>
      <c r="U147" s="96">
        <v>0</v>
      </c>
      <c r="V147" s="95">
        <v>0</v>
      </c>
      <c r="W147" s="97">
        <v>0</v>
      </c>
      <c r="X147" s="133">
        <f t="shared" si="86"/>
        <v>4.5825756949558398</v>
      </c>
      <c r="Y147" s="138">
        <f t="shared" si="87"/>
        <v>-0.21821789023599245</v>
      </c>
      <c r="Z147" s="136">
        <f t="shared" si="88"/>
        <v>-0.21821789023599239</v>
      </c>
      <c r="AA147" s="136">
        <f t="shared" si="89"/>
        <v>0.21821789023599245</v>
      </c>
      <c r="AB147" s="136">
        <f t="shared" si="90"/>
        <v>-0.6546536707079772</v>
      </c>
      <c r="AC147" s="135">
        <f t="shared" si="91"/>
        <v>0.65465367070797731</v>
      </c>
      <c r="AD147" s="136">
        <f t="shared" si="92"/>
        <v>1.5275252316519468</v>
      </c>
      <c r="AE147" s="136">
        <f t="shared" si="93"/>
        <v>-0.6546536707079772</v>
      </c>
      <c r="AF147" s="137">
        <f t="shared" si="94"/>
        <v>-0.65465367070797731</v>
      </c>
      <c r="AG147" s="135">
        <f t="shared" si="95"/>
        <v>-0.21821789023599239</v>
      </c>
      <c r="AH147" s="136">
        <f t="shared" si="96"/>
        <v>-0.21821789023599233</v>
      </c>
      <c r="AI147" s="136">
        <f t="shared" si="97"/>
        <v>-0.6546536707079772</v>
      </c>
      <c r="AJ147" s="137">
        <f t="shared" si="98"/>
        <v>-1.5275252316519468</v>
      </c>
      <c r="AK147" s="136">
        <f t="shared" si="99"/>
        <v>-1.091089451179962</v>
      </c>
      <c r="AL147" s="136">
        <f t="shared" si="100"/>
        <v>-0.2182178902359925</v>
      </c>
      <c r="AM147" s="136">
        <f t="shared" si="101"/>
        <v>1.9639610121239317</v>
      </c>
      <c r="AN147" s="139">
        <f t="shared" si="102"/>
        <v>1.9639610121239315</v>
      </c>
      <c r="AO147" s="134">
        <f t="shared" si="103"/>
        <v>0</v>
      </c>
      <c r="AP147" s="134">
        <f t="shared" si="104"/>
        <v>-0.21821789023599239</v>
      </c>
      <c r="AQ147" s="134">
        <f t="shared" si="105"/>
        <v>0</v>
      </c>
      <c r="AR147" s="135">
        <f t="shared" si="106"/>
        <v>0.43643578047198478</v>
      </c>
      <c r="AS147" s="136">
        <f t="shared" si="107"/>
        <v>-0.6546536707079772</v>
      </c>
      <c r="AT147" s="137">
        <f t="shared" si="108"/>
        <v>0.21821789023599239</v>
      </c>
      <c r="AU147" s="134">
        <f t="shared" si="109"/>
        <v>0</v>
      </c>
      <c r="AV147" s="134">
        <f t="shared" si="110"/>
        <v>0.21821789023599239</v>
      </c>
      <c r="AW147" s="134">
        <f t="shared" si="111"/>
        <v>-0.43643578047198478</v>
      </c>
      <c r="AX147" s="135">
        <f t="shared" si="112"/>
        <v>0</v>
      </c>
      <c r="AY147" s="136">
        <f t="shared" si="113"/>
        <v>0</v>
      </c>
      <c r="AZ147" s="137">
        <f t="shared" si="114"/>
        <v>0.21821789023599239</v>
      </c>
      <c r="BA147" s="134">
        <f t="shared" si="115"/>
        <v>0</v>
      </c>
      <c r="BB147" s="134">
        <f t="shared" si="116"/>
        <v>0</v>
      </c>
      <c r="BC147" s="134">
        <f t="shared" si="117"/>
        <v>0</v>
      </c>
      <c r="BD147" s="138">
        <f t="shared" si="118"/>
        <v>-2.4003967925959162</v>
      </c>
      <c r="BE147" s="136">
        <f t="shared" si="119"/>
        <v>-1.5275252316519468</v>
      </c>
      <c r="BF147" s="136">
        <f t="shared" si="120"/>
        <v>2.8368325730679014</v>
      </c>
      <c r="BG147" s="136">
        <f t="shared" si="121"/>
        <v>1.091089451179962</v>
      </c>
      <c r="BH147" s="135">
        <f t="shared" si="122"/>
        <v>1.5275252316519468</v>
      </c>
      <c r="BI147" s="136">
        <f t="shared" si="123"/>
        <v>1.091089451179962</v>
      </c>
      <c r="BJ147" s="136">
        <f t="shared" si="124"/>
        <v>-1.091089451179962</v>
      </c>
      <c r="BK147" s="137">
        <f t="shared" si="125"/>
        <v>-1.5275252316519468</v>
      </c>
      <c r="BL147" s="136">
        <f t="shared" si="126"/>
        <v>-0.43643578047198484</v>
      </c>
      <c r="BM147" s="136">
        <f t="shared" si="127"/>
        <v>1.7457431218879393</v>
      </c>
      <c r="BN147" s="136">
        <f t="shared" si="128"/>
        <v>0.87287156094396956</v>
      </c>
      <c r="BO147" s="139">
        <f t="shared" si="129"/>
        <v>-2.1821789023599241</v>
      </c>
      <c r="BP147" s="130" t="str">
        <f t="shared" si="130"/>
        <v>исполн. Андрей Ермаков</v>
      </c>
      <c r="BQ147" s="130" t="str">
        <f t="shared" si="131"/>
        <v>Гимн охотников и рыболовов</v>
      </c>
      <c r="BR147" s="140">
        <f t="shared" si="132"/>
        <v>-0.87287156094396956</v>
      </c>
      <c r="BS147" s="141">
        <f t="shared" si="133"/>
        <v>0.87287156094396945</v>
      </c>
      <c r="BT147" s="141">
        <f t="shared" si="134"/>
        <v>-2.6186146828319088</v>
      </c>
      <c r="BU147" s="142">
        <f t="shared" si="135"/>
        <v>2.6186146828319083</v>
      </c>
      <c r="BV147" s="140">
        <f t="shared" si="136"/>
        <v>-2.6186146828319088</v>
      </c>
      <c r="BW147" s="141">
        <f t="shared" si="137"/>
        <v>-2.6186146828319092</v>
      </c>
      <c r="BX147" s="141">
        <f t="shared" si="138"/>
        <v>-0.87287156094396945</v>
      </c>
      <c r="BY147" s="142">
        <f t="shared" si="139"/>
        <v>6.110100926607787</v>
      </c>
      <c r="BZ147" s="140">
        <f t="shared" si="140"/>
        <v>-0.87287156094396956</v>
      </c>
      <c r="CA147" s="141">
        <f t="shared" si="141"/>
        <v>0.87287156094396956</v>
      </c>
      <c r="CB147" s="141">
        <f t="shared" si="142"/>
        <v>-0.87287156094396989</v>
      </c>
      <c r="CC147" s="142">
        <f t="shared" si="143"/>
        <v>0.87287156094396967</v>
      </c>
      <c r="CD147" s="140">
        <f t="shared" si="144"/>
        <v>-2.6186146828319092</v>
      </c>
      <c r="CE147" s="141">
        <f t="shared" si="145"/>
        <v>-0.87287156094396956</v>
      </c>
      <c r="CF147" s="141">
        <f t="shared" si="146"/>
        <v>2.6186146828319088</v>
      </c>
      <c r="CG147" s="142">
        <f t="shared" si="147"/>
        <v>0.87287156094396945</v>
      </c>
      <c r="CH147" s="140">
        <f t="shared" si="148"/>
        <v>1.7457431218879391</v>
      </c>
      <c r="CI147" s="141">
        <f t="shared" si="149"/>
        <v>-3.4914862437758787</v>
      </c>
      <c r="CJ147" s="141">
        <f t="shared" si="150"/>
        <v>3.4914862437758787</v>
      </c>
      <c r="CK147" s="142">
        <f t="shared" si="151"/>
        <v>-1.7457431218879393</v>
      </c>
      <c r="CL147" s="142" t="s">
        <v>136</v>
      </c>
      <c r="CM147" s="143">
        <f t="shared" si="152"/>
        <v>0</v>
      </c>
      <c r="CN147" s="89">
        <f t="shared" si="153"/>
        <v>-1.091089451179962</v>
      </c>
      <c r="CO147" s="89">
        <f t="shared" si="154"/>
        <v>0</v>
      </c>
      <c r="CP147" s="89">
        <f t="shared" si="155"/>
        <v>1.091089451179962</v>
      </c>
      <c r="CQ147" s="89">
        <f t="shared" si="156"/>
        <v>-1.091089451179962</v>
      </c>
      <c r="CR147" s="89">
        <f t="shared" si="157"/>
        <v>-2.1821789023599241</v>
      </c>
      <c r="CS147" s="89">
        <f t="shared" si="158"/>
        <v>1.091089451179962</v>
      </c>
      <c r="CT147" s="144">
        <f t="shared" si="159"/>
        <v>2.1821789023599241</v>
      </c>
      <c r="CU147" s="130" t="str">
        <f t="shared" si="160"/>
        <v>исполн. Андрей Ермаков</v>
      </c>
      <c r="CV147" s="130" t="str">
        <f t="shared" si="161"/>
        <v>Гимн охотников и рыболовов</v>
      </c>
    </row>
    <row r="148" spans="1:100">
      <c r="A148" s="129" t="s">
        <v>469</v>
      </c>
      <c r="B148" s="146" t="s">
        <v>483</v>
      </c>
      <c r="C148" s="130" t="s">
        <v>470</v>
      </c>
      <c r="D148" s="163">
        <f t="shared" si="81"/>
        <v>-0.4068667356033675</v>
      </c>
      <c r="E148" s="164">
        <f t="shared" si="82"/>
        <v>-5.2311437434718729E-2</v>
      </c>
      <c r="F148" s="165">
        <f t="shared" si="83"/>
        <v>-0.56765530785298202</v>
      </c>
      <c r="G148" s="131">
        <f t="shared" si="84"/>
        <v>16</v>
      </c>
      <c r="H148" s="95" t="str">
        <f t="shared" si="85"/>
        <v>ЛСЭ</v>
      </c>
      <c r="I148" s="132">
        <v>0</v>
      </c>
      <c r="J148" s="95">
        <v>1</v>
      </c>
      <c r="K148" s="95">
        <v>-2</v>
      </c>
      <c r="L148" s="96">
        <v>3</v>
      </c>
      <c r="M148" s="95">
        <v>-2</v>
      </c>
      <c r="N148" s="97">
        <v>0</v>
      </c>
      <c r="O148" s="95">
        <v>0</v>
      </c>
      <c r="P148" s="95">
        <v>1</v>
      </c>
      <c r="Q148" s="95">
        <v>0</v>
      </c>
      <c r="R148" s="96">
        <v>1</v>
      </c>
      <c r="S148" s="95">
        <v>0</v>
      </c>
      <c r="T148" s="97">
        <v>0</v>
      </c>
      <c r="U148" s="96">
        <v>0</v>
      </c>
      <c r="V148" s="95">
        <v>0</v>
      </c>
      <c r="W148" s="97">
        <v>0</v>
      </c>
      <c r="X148" s="133">
        <f t="shared" si="86"/>
        <v>4.4721359549995796</v>
      </c>
      <c r="Y148" s="138">
        <f t="shared" si="87"/>
        <v>0.44721359549995798</v>
      </c>
      <c r="Z148" s="136">
        <f t="shared" si="88"/>
        <v>0.44721359549995798</v>
      </c>
      <c r="AA148" s="136">
        <f t="shared" si="89"/>
        <v>-0.44721359549995809</v>
      </c>
      <c r="AB148" s="136">
        <f t="shared" si="90"/>
        <v>0.44721359549995798</v>
      </c>
      <c r="AC148" s="135">
        <f t="shared" si="91"/>
        <v>0.89442719099991597</v>
      </c>
      <c r="AD148" s="136">
        <f t="shared" si="92"/>
        <v>0.89442719099991597</v>
      </c>
      <c r="AE148" s="136">
        <f t="shared" si="93"/>
        <v>-1.7888543819998317</v>
      </c>
      <c r="AF148" s="137">
        <f t="shared" si="94"/>
        <v>-0.89442719099991586</v>
      </c>
      <c r="AG148" s="135">
        <f t="shared" si="95"/>
        <v>-0.89442719099991586</v>
      </c>
      <c r="AH148" s="136">
        <f t="shared" si="96"/>
        <v>-5.5511151231257827E-17</v>
      </c>
      <c r="AI148" s="136">
        <f t="shared" si="97"/>
        <v>-0.89442719099991586</v>
      </c>
      <c r="AJ148" s="137">
        <f t="shared" si="98"/>
        <v>0.89442719099991597</v>
      </c>
      <c r="AK148" s="136">
        <f t="shared" si="99"/>
        <v>-1.3416407864998738</v>
      </c>
      <c r="AL148" s="136">
        <f t="shared" si="100"/>
        <v>-0.44721359549995809</v>
      </c>
      <c r="AM148" s="136">
        <f t="shared" si="101"/>
        <v>0.44721359549995798</v>
      </c>
      <c r="AN148" s="139">
        <f t="shared" si="102"/>
        <v>2.2360679774997898</v>
      </c>
      <c r="AO148" s="134">
        <f t="shared" si="103"/>
        <v>0</v>
      </c>
      <c r="AP148" s="134">
        <f t="shared" si="104"/>
        <v>0.22360679774997896</v>
      </c>
      <c r="AQ148" s="134">
        <f t="shared" si="105"/>
        <v>-0.44721359549995793</v>
      </c>
      <c r="AR148" s="135">
        <f t="shared" si="106"/>
        <v>0.67082039324993692</v>
      </c>
      <c r="AS148" s="136">
        <f t="shared" si="107"/>
        <v>-0.44721359549995793</v>
      </c>
      <c r="AT148" s="137">
        <f t="shared" si="108"/>
        <v>0</v>
      </c>
      <c r="AU148" s="134">
        <f t="shared" si="109"/>
        <v>0</v>
      </c>
      <c r="AV148" s="134">
        <f t="shared" si="110"/>
        <v>0.22360679774997896</v>
      </c>
      <c r="AW148" s="134">
        <f t="shared" si="111"/>
        <v>0</v>
      </c>
      <c r="AX148" s="135">
        <f t="shared" si="112"/>
        <v>0.22360679774997896</v>
      </c>
      <c r="AY148" s="136">
        <f t="shared" si="113"/>
        <v>0</v>
      </c>
      <c r="AZ148" s="137">
        <f t="shared" si="114"/>
        <v>0</v>
      </c>
      <c r="BA148" s="134">
        <f t="shared" si="115"/>
        <v>0</v>
      </c>
      <c r="BB148" s="134">
        <f t="shared" si="116"/>
        <v>0</v>
      </c>
      <c r="BC148" s="134">
        <f t="shared" si="117"/>
        <v>0</v>
      </c>
      <c r="BD148" s="138">
        <f t="shared" si="118"/>
        <v>-2.9068883707497268</v>
      </c>
      <c r="BE148" s="136">
        <f t="shared" si="119"/>
        <v>-1.1180339887498949</v>
      </c>
      <c r="BF148" s="136">
        <f t="shared" si="120"/>
        <v>1.1180339887498949</v>
      </c>
      <c r="BG148" s="136">
        <f t="shared" si="121"/>
        <v>0.22360679774997894</v>
      </c>
      <c r="BH148" s="135">
        <f t="shared" si="122"/>
        <v>2.1242645786248002</v>
      </c>
      <c r="BI148" s="136">
        <f t="shared" si="123"/>
        <v>2.5714781741247581</v>
      </c>
      <c r="BJ148" s="136">
        <f t="shared" si="124"/>
        <v>-1.9006577808748211</v>
      </c>
      <c r="BK148" s="137">
        <f t="shared" si="125"/>
        <v>-1.4534441853748632</v>
      </c>
      <c r="BL148" s="136">
        <f t="shared" si="126"/>
        <v>0.1118033988749895</v>
      </c>
      <c r="BM148" s="136">
        <f t="shared" si="127"/>
        <v>0.55901699437494745</v>
      </c>
      <c r="BN148" s="136">
        <f t="shared" si="128"/>
        <v>0.1118033988749895</v>
      </c>
      <c r="BO148" s="139">
        <f t="shared" si="129"/>
        <v>0.55901699437494745</v>
      </c>
      <c r="BP148" s="130" t="str">
        <f t="shared" si="130"/>
        <v>исполн. Константин Хоменко</v>
      </c>
      <c r="BQ148" s="130" t="str">
        <f t="shared" si="131"/>
        <v>Я забиваю сваю</v>
      </c>
      <c r="BR148" s="140">
        <f t="shared" si="132"/>
        <v>0.89442719099991586</v>
      </c>
      <c r="BS148" s="141">
        <f t="shared" si="133"/>
        <v>-0.89442719099991563</v>
      </c>
      <c r="BT148" s="141">
        <f t="shared" si="134"/>
        <v>-0.89442719099991597</v>
      </c>
      <c r="BU148" s="142">
        <f t="shared" si="135"/>
        <v>0.89442719099991574</v>
      </c>
      <c r="BV148" s="140">
        <f t="shared" si="136"/>
        <v>0.89442719099991608</v>
      </c>
      <c r="BW148" s="141">
        <f t="shared" si="137"/>
        <v>-4.4721359549995796</v>
      </c>
      <c r="BX148" s="141">
        <f t="shared" si="138"/>
        <v>-0.89442719099991597</v>
      </c>
      <c r="BY148" s="142">
        <f t="shared" si="139"/>
        <v>4.4721359549995796</v>
      </c>
      <c r="BZ148" s="140">
        <f t="shared" si="140"/>
        <v>-0.89442719099991563</v>
      </c>
      <c r="CA148" s="141">
        <f t="shared" si="141"/>
        <v>0.89442719099991597</v>
      </c>
      <c r="CB148" s="141">
        <f t="shared" si="142"/>
        <v>2.6832815729997481</v>
      </c>
      <c r="CC148" s="142">
        <f t="shared" si="143"/>
        <v>-2.6832815729997477</v>
      </c>
      <c r="CD148" s="140">
        <f t="shared" si="144"/>
        <v>-2.6832815729997472</v>
      </c>
      <c r="CE148" s="141">
        <f t="shared" si="145"/>
        <v>-2.6832815729997481</v>
      </c>
      <c r="CF148" s="141">
        <f t="shared" si="146"/>
        <v>0.89442719099991619</v>
      </c>
      <c r="CG148" s="142">
        <f t="shared" si="147"/>
        <v>4.4721359549995796</v>
      </c>
      <c r="CH148" s="140">
        <f t="shared" si="148"/>
        <v>2.6832815729997481</v>
      </c>
      <c r="CI148" s="141">
        <f t="shared" si="149"/>
        <v>-0.89442719099991574</v>
      </c>
      <c r="CJ148" s="141">
        <f t="shared" si="150"/>
        <v>0.89442719099991574</v>
      </c>
      <c r="CK148" s="142">
        <f t="shared" si="151"/>
        <v>-2.6832815729997472</v>
      </c>
      <c r="CL148" s="142" t="s">
        <v>136</v>
      </c>
      <c r="CM148" s="143">
        <f t="shared" si="152"/>
        <v>0</v>
      </c>
      <c r="CN148" s="89">
        <f t="shared" si="153"/>
        <v>1.1180339887498949</v>
      </c>
      <c r="CO148" s="89">
        <f t="shared" si="154"/>
        <v>-1.1180339887498949</v>
      </c>
      <c r="CP148" s="89">
        <f t="shared" si="155"/>
        <v>0</v>
      </c>
      <c r="CQ148" s="89">
        <f t="shared" si="156"/>
        <v>-2.2360679774997898</v>
      </c>
      <c r="CR148" s="89">
        <f t="shared" si="157"/>
        <v>1.1180339887498949</v>
      </c>
      <c r="CS148" s="89">
        <f t="shared" si="158"/>
        <v>-1.1180339887498949</v>
      </c>
      <c r="CT148" s="144">
        <f t="shared" si="159"/>
        <v>2.2360679774997898</v>
      </c>
      <c r="CU148" s="130" t="str">
        <f t="shared" si="160"/>
        <v>исполн. Константин Хоменко</v>
      </c>
      <c r="CV148" s="130" t="str">
        <f t="shared" si="161"/>
        <v>Я забиваю сваю</v>
      </c>
    </row>
    <row r="149" spans="1:100">
      <c r="A149" s="129" t="s">
        <v>635</v>
      </c>
      <c r="B149" s="130" t="s">
        <v>543</v>
      </c>
      <c r="C149" s="130" t="s">
        <v>235</v>
      </c>
      <c r="D149" s="160">
        <f t="shared" si="81"/>
        <v>-0.37679749382307648</v>
      </c>
      <c r="E149" s="161">
        <f t="shared" si="82"/>
        <v>5.8204490915759771E-2</v>
      </c>
      <c r="F149" s="162">
        <f t="shared" si="83"/>
        <v>-0.52841599273640005</v>
      </c>
      <c r="G149" s="131">
        <f t="shared" si="84"/>
        <v>10</v>
      </c>
      <c r="H149" s="95" t="str">
        <f t="shared" si="85"/>
        <v>ЭСИ</v>
      </c>
      <c r="I149" s="132">
        <v>0</v>
      </c>
      <c r="J149" s="95">
        <v>-3</v>
      </c>
      <c r="K149" s="95">
        <v>0</v>
      </c>
      <c r="L149" s="96">
        <v>0</v>
      </c>
      <c r="M149" s="95">
        <v>0</v>
      </c>
      <c r="N149" s="97">
        <v>1</v>
      </c>
      <c r="O149" s="95">
        <v>-1</v>
      </c>
      <c r="P149" s="95">
        <v>-1</v>
      </c>
      <c r="Q149" s="95">
        <v>-1</v>
      </c>
      <c r="R149" s="96">
        <v>0</v>
      </c>
      <c r="S149" s="95">
        <v>0</v>
      </c>
      <c r="T149" s="97">
        <v>0</v>
      </c>
      <c r="U149" s="96">
        <v>1</v>
      </c>
      <c r="V149" s="95">
        <v>0</v>
      </c>
      <c r="W149" s="97">
        <v>-2</v>
      </c>
      <c r="X149" s="133">
        <f t="shared" si="86"/>
        <v>4.2426406871192848</v>
      </c>
      <c r="Y149" s="138">
        <f t="shared" si="87"/>
        <v>-1.4142135623730951</v>
      </c>
      <c r="Z149" s="136">
        <f t="shared" si="88"/>
        <v>0.47140452079103168</v>
      </c>
      <c r="AA149" s="136">
        <f t="shared" si="89"/>
        <v>-5.5511151231257827E-17</v>
      </c>
      <c r="AB149" s="136">
        <f t="shared" si="90"/>
        <v>-1.8856180831641269</v>
      </c>
      <c r="AC149" s="135">
        <f t="shared" si="91"/>
        <v>1.6653345369377348E-16</v>
      </c>
      <c r="AD149" s="136">
        <f t="shared" si="92"/>
        <v>-5.5511151231257827E-17</v>
      </c>
      <c r="AE149" s="136">
        <f t="shared" si="93"/>
        <v>0.47140452079103162</v>
      </c>
      <c r="AF149" s="137">
        <f t="shared" si="94"/>
        <v>0.47140452079103179</v>
      </c>
      <c r="AG149" s="135">
        <f t="shared" si="95"/>
        <v>-0.94280904158206336</v>
      </c>
      <c r="AH149" s="136">
        <f t="shared" si="96"/>
        <v>1.8856180831641269</v>
      </c>
      <c r="AI149" s="136">
        <f t="shared" si="97"/>
        <v>1.4142135623730951</v>
      </c>
      <c r="AJ149" s="137">
        <f t="shared" si="98"/>
        <v>-1.4142135623730951</v>
      </c>
      <c r="AK149" s="136">
        <f t="shared" si="99"/>
        <v>-0.47140452079103173</v>
      </c>
      <c r="AL149" s="136">
        <f t="shared" si="100"/>
        <v>0.47140452079103173</v>
      </c>
      <c r="AM149" s="136">
        <f t="shared" si="101"/>
        <v>0.94280904158206336</v>
      </c>
      <c r="AN149" s="139">
        <f t="shared" si="102"/>
        <v>5.5511151231257827E-17</v>
      </c>
      <c r="AO149" s="134">
        <f t="shared" si="103"/>
        <v>0</v>
      </c>
      <c r="AP149" s="134">
        <f t="shared" si="104"/>
        <v>-0.70710678118654757</v>
      </c>
      <c r="AQ149" s="134">
        <f t="shared" si="105"/>
        <v>0</v>
      </c>
      <c r="AR149" s="135">
        <f t="shared" si="106"/>
        <v>0</v>
      </c>
      <c r="AS149" s="136">
        <f t="shared" si="107"/>
        <v>0</v>
      </c>
      <c r="AT149" s="137">
        <f t="shared" si="108"/>
        <v>0.23570226039551587</v>
      </c>
      <c r="AU149" s="134">
        <f t="shared" si="109"/>
        <v>-0.23570226039551587</v>
      </c>
      <c r="AV149" s="134">
        <f t="shared" si="110"/>
        <v>-0.23570226039551587</v>
      </c>
      <c r="AW149" s="134">
        <f t="shared" si="111"/>
        <v>-0.23570226039551587</v>
      </c>
      <c r="AX149" s="135">
        <f t="shared" si="112"/>
        <v>0</v>
      </c>
      <c r="AY149" s="136">
        <f t="shared" si="113"/>
        <v>0</v>
      </c>
      <c r="AZ149" s="137">
        <f t="shared" si="114"/>
        <v>0</v>
      </c>
      <c r="BA149" s="134">
        <f t="shared" si="115"/>
        <v>0.23570226039551587</v>
      </c>
      <c r="BB149" s="134">
        <f t="shared" si="116"/>
        <v>0</v>
      </c>
      <c r="BC149" s="134">
        <f t="shared" si="117"/>
        <v>-0.47140452079103173</v>
      </c>
      <c r="BD149" s="138">
        <f t="shared" si="118"/>
        <v>1.4142135623730951</v>
      </c>
      <c r="BE149" s="136">
        <f t="shared" si="119"/>
        <v>-1.4142135623730951</v>
      </c>
      <c r="BF149" s="136">
        <f t="shared" si="120"/>
        <v>0</v>
      </c>
      <c r="BG149" s="136">
        <f t="shared" si="121"/>
        <v>0</v>
      </c>
      <c r="BH149" s="135">
        <f t="shared" si="122"/>
        <v>0</v>
      </c>
      <c r="BI149" s="136">
        <f t="shared" si="123"/>
        <v>0</v>
      </c>
      <c r="BJ149" s="136">
        <f t="shared" si="124"/>
        <v>1.4142135623730951</v>
      </c>
      <c r="BK149" s="137">
        <f t="shared" si="125"/>
        <v>-1.4142135623730951</v>
      </c>
      <c r="BL149" s="136">
        <f t="shared" si="126"/>
        <v>0.70710678118654757</v>
      </c>
      <c r="BM149" s="136">
        <f t="shared" si="127"/>
        <v>0.70710678118654757</v>
      </c>
      <c r="BN149" s="136">
        <f t="shared" si="128"/>
        <v>0.70710678118654757</v>
      </c>
      <c r="BO149" s="139">
        <f t="shared" si="129"/>
        <v>-2.1213203435596428</v>
      </c>
      <c r="BP149" s="130" t="str">
        <f t="shared" si="130"/>
        <v>Калинов мост</v>
      </c>
      <c r="BQ149" s="130" t="str">
        <f t="shared" si="131"/>
        <v>Родная</v>
      </c>
      <c r="BR149" s="140">
        <f t="shared" si="132"/>
        <v>-2.8284271247461907</v>
      </c>
      <c r="BS149" s="141">
        <f t="shared" si="133"/>
        <v>0.94280904158206358</v>
      </c>
      <c r="BT149" s="141">
        <f t="shared" si="134"/>
        <v>0.94280904158206336</v>
      </c>
      <c r="BU149" s="142">
        <f t="shared" si="135"/>
        <v>0.94280904158206336</v>
      </c>
      <c r="BV149" s="140">
        <f t="shared" si="136"/>
        <v>-0.94280904158206347</v>
      </c>
      <c r="BW149" s="141">
        <f t="shared" si="137"/>
        <v>0.94280904158206336</v>
      </c>
      <c r="BX149" s="141">
        <f t="shared" si="138"/>
        <v>-0.94280904158206336</v>
      </c>
      <c r="BY149" s="142">
        <f t="shared" si="139"/>
        <v>0.94280904158206358</v>
      </c>
      <c r="BZ149" s="140">
        <f t="shared" si="140"/>
        <v>-2.8284271247461903</v>
      </c>
      <c r="CA149" s="141">
        <f t="shared" si="141"/>
        <v>2.8284271247461903</v>
      </c>
      <c r="CB149" s="141">
        <f t="shared" si="142"/>
        <v>-2.8284271247461903</v>
      </c>
      <c r="CC149" s="142">
        <f t="shared" si="143"/>
        <v>2.8284271247461898</v>
      </c>
      <c r="CD149" s="140">
        <f t="shared" si="144"/>
        <v>-2.8284271247461903</v>
      </c>
      <c r="CE149" s="141">
        <f t="shared" si="145"/>
        <v>2.8284271247461903</v>
      </c>
      <c r="CF149" s="141">
        <f t="shared" si="146"/>
        <v>2.8284271247461898</v>
      </c>
      <c r="CG149" s="142">
        <f t="shared" si="147"/>
        <v>-2.8284271247461898</v>
      </c>
      <c r="CH149" s="140">
        <f t="shared" si="148"/>
        <v>-2.8284271247461898</v>
      </c>
      <c r="CI149" s="141">
        <f t="shared" si="149"/>
        <v>-2.8284271247461903</v>
      </c>
      <c r="CJ149" s="141">
        <f t="shared" si="150"/>
        <v>2.8284271247461898</v>
      </c>
      <c r="CK149" s="142">
        <f t="shared" si="151"/>
        <v>2.8284271247461903</v>
      </c>
      <c r="CL149" s="142" t="s">
        <v>136</v>
      </c>
      <c r="CM149" s="143">
        <f t="shared" si="152"/>
        <v>-1.7677669529663689</v>
      </c>
      <c r="CN149" s="89">
        <f t="shared" si="153"/>
        <v>-1.7677669529663689</v>
      </c>
      <c r="CO149" s="89">
        <f t="shared" si="154"/>
        <v>0.58925565098878963</v>
      </c>
      <c r="CP149" s="89">
        <f t="shared" si="155"/>
        <v>0.58925565098878963</v>
      </c>
      <c r="CQ149" s="89">
        <f t="shared" si="156"/>
        <v>0.58925565098878963</v>
      </c>
      <c r="CR149" s="89">
        <f t="shared" si="157"/>
        <v>0.58925565098878963</v>
      </c>
      <c r="CS149" s="89">
        <f t="shared" si="158"/>
        <v>0.58925565098878963</v>
      </c>
      <c r="CT149" s="144">
        <f t="shared" si="159"/>
        <v>0.58925565098878963</v>
      </c>
      <c r="CU149" s="130" t="str">
        <f t="shared" si="160"/>
        <v>Калинов мост</v>
      </c>
      <c r="CV149" s="130" t="str">
        <f t="shared" si="161"/>
        <v>Родная</v>
      </c>
    </row>
    <row r="150" spans="1:100">
      <c r="A150" s="129" t="s">
        <v>619</v>
      </c>
      <c r="B150" s="130" t="s">
        <v>518</v>
      </c>
      <c r="C150" s="130" t="s">
        <v>519</v>
      </c>
      <c r="D150" s="160">
        <f t="shared" si="81"/>
        <v>-0.52077702398311398</v>
      </c>
      <c r="E150" s="161">
        <f t="shared" si="82"/>
        <v>-0.28795906032007479</v>
      </c>
      <c r="F150" s="162">
        <f t="shared" si="83"/>
        <v>-0.67068183693466155</v>
      </c>
      <c r="G150" s="131">
        <f t="shared" si="84"/>
        <v>6</v>
      </c>
      <c r="H150" s="95" t="str">
        <f t="shared" si="85"/>
        <v>ЛСИ</v>
      </c>
      <c r="I150" s="132">
        <v>1</v>
      </c>
      <c r="J150" s="95">
        <v>1</v>
      </c>
      <c r="K150" s="95">
        <v>-2</v>
      </c>
      <c r="L150" s="96">
        <v>1</v>
      </c>
      <c r="M150" s="95">
        <v>-1</v>
      </c>
      <c r="N150" s="97">
        <v>-1</v>
      </c>
      <c r="O150" s="95">
        <v>1</v>
      </c>
      <c r="P150" s="95">
        <v>-1</v>
      </c>
      <c r="Q150" s="95">
        <v>-2</v>
      </c>
      <c r="R150" s="96">
        <v>0</v>
      </c>
      <c r="S150" s="95">
        <v>1</v>
      </c>
      <c r="T150" s="97">
        <v>1</v>
      </c>
      <c r="U150" s="96">
        <v>0</v>
      </c>
      <c r="V150" s="95">
        <v>1</v>
      </c>
      <c r="W150" s="97">
        <v>0</v>
      </c>
      <c r="X150" s="133">
        <f t="shared" si="86"/>
        <v>4.2426406871192848</v>
      </c>
      <c r="Y150" s="138">
        <f t="shared" si="87"/>
        <v>5.5511151231257827E-17</v>
      </c>
      <c r="Z150" s="136">
        <f t="shared" si="88"/>
        <v>-0.94280904158206358</v>
      </c>
      <c r="AA150" s="136">
        <f t="shared" si="89"/>
        <v>-0.94280904158206336</v>
      </c>
      <c r="AB150" s="136">
        <f t="shared" si="90"/>
        <v>-2.7755575615628914E-17</v>
      </c>
      <c r="AC150" s="135">
        <f t="shared" si="91"/>
        <v>0.94280904158206336</v>
      </c>
      <c r="AD150" s="136">
        <f t="shared" si="92"/>
        <v>2.8284271247461898</v>
      </c>
      <c r="AE150" s="136">
        <f t="shared" si="93"/>
        <v>-0.94280904158206336</v>
      </c>
      <c r="AF150" s="137">
        <f t="shared" si="94"/>
        <v>0.94280904158206336</v>
      </c>
      <c r="AG150" s="135">
        <f t="shared" si="95"/>
        <v>-0.94280904158206347</v>
      </c>
      <c r="AH150" s="136">
        <f t="shared" si="96"/>
        <v>0</v>
      </c>
      <c r="AI150" s="136">
        <f t="shared" si="97"/>
        <v>-0.94280904158206336</v>
      </c>
      <c r="AJ150" s="137">
        <f t="shared" si="98"/>
        <v>-5.5511151231257827E-17</v>
      </c>
      <c r="AK150" s="136">
        <f t="shared" si="99"/>
        <v>2.7755575615628914E-17</v>
      </c>
      <c r="AL150" s="136">
        <f t="shared" si="100"/>
        <v>0</v>
      </c>
      <c r="AM150" s="136">
        <f t="shared" si="101"/>
        <v>-0.94280904158206336</v>
      </c>
      <c r="AN150" s="139">
        <f t="shared" si="102"/>
        <v>0.94280904158206347</v>
      </c>
      <c r="AO150" s="134">
        <f t="shared" si="103"/>
        <v>0.23570226039551587</v>
      </c>
      <c r="AP150" s="134">
        <f t="shared" si="104"/>
        <v>0.23570226039551587</v>
      </c>
      <c r="AQ150" s="134">
        <f t="shared" si="105"/>
        <v>-0.47140452079103173</v>
      </c>
      <c r="AR150" s="135">
        <f t="shared" si="106"/>
        <v>0.23570226039551587</v>
      </c>
      <c r="AS150" s="136">
        <f t="shared" si="107"/>
        <v>-0.23570226039551587</v>
      </c>
      <c r="AT150" s="137">
        <f t="shared" si="108"/>
        <v>-0.23570226039551587</v>
      </c>
      <c r="AU150" s="134">
        <f t="shared" si="109"/>
        <v>0.23570226039551587</v>
      </c>
      <c r="AV150" s="134">
        <f t="shared" si="110"/>
        <v>-0.23570226039551587</v>
      </c>
      <c r="AW150" s="134">
        <f t="shared" si="111"/>
        <v>-0.47140452079103173</v>
      </c>
      <c r="AX150" s="135">
        <f t="shared" si="112"/>
        <v>0</v>
      </c>
      <c r="AY150" s="136">
        <f t="shared" si="113"/>
        <v>0.23570226039551587</v>
      </c>
      <c r="AZ150" s="137">
        <f t="shared" si="114"/>
        <v>0.23570226039551587</v>
      </c>
      <c r="BA150" s="134">
        <f t="shared" si="115"/>
        <v>0</v>
      </c>
      <c r="BB150" s="134">
        <f t="shared" si="116"/>
        <v>0.23570226039551587</v>
      </c>
      <c r="BC150" s="134">
        <f t="shared" si="117"/>
        <v>0</v>
      </c>
      <c r="BD150" s="138">
        <f t="shared" si="118"/>
        <v>-1.1785113019775793</v>
      </c>
      <c r="BE150" s="136">
        <f t="shared" si="119"/>
        <v>-1.649915822768611</v>
      </c>
      <c r="BF150" s="136">
        <f t="shared" si="120"/>
        <v>-1.1785113019775793</v>
      </c>
      <c r="BG150" s="136">
        <f t="shared" si="121"/>
        <v>1.1785113019775793</v>
      </c>
      <c r="BH150" s="135">
        <f t="shared" si="122"/>
        <v>1.7677669529663689</v>
      </c>
      <c r="BI150" s="136">
        <f t="shared" si="123"/>
        <v>0.35355339059327384</v>
      </c>
      <c r="BJ150" s="136">
        <f t="shared" si="124"/>
        <v>-1.0606601717798214</v>
      </c>
      <c r="BK150" s="137">
        <f t="shared" si="125"/>
        <v>0.35355339059327379</v>
      </c>
      <c r="BL150" s="136">
        <f t="shared" si="126"/>
        <v>-1.7677669529663689</v>
      </c>
      <c r="BM150" s="136">
        <f t="shared" si="127"/>
        <v>1.0606601717798214</v>
      </c>
      <c r="BN150" s="136">
        <f t="shared" si="128"/>
        <v>2.4748737341529168</v>
      </c>
      <c r="BO150" s="139">
        <f t="shared" si="129"/>
        <v>-0.35355339059327373</v>
      </c>
      <c r="BP150" s="130" t="str">
        <f t="shared" si="130"/>
        <v>Каста</v>
      </c>
      <c r="BQ150" s="130" t="str">
        <f t="shared" si="131"/>
        <v>На порядок выше</v>
      </c>
      <c r="BR150" s="140">
        <f t="shared" si="132"/>
        <v>-1.8856180831641269</v>
      </c>
      <c r="BS150" s="141">
        <f t="shared" si="133"/>
        <v>3.7712361663282534</v>
      </c>
      <c r="BT150" s="141">
        <f t="shared" si="134"/>
        <v>-1.8856180831641267</v>
      </c>
      <c r="BU150" s="142">
        <f t="shared" si="135"/>
        <v>0</v>
      </c>
      <c r="BV150" s="140">
        <f t="shared" si="136"/>
        <v>-1.8856180831641269</v>
      </c>
      <c r="BW150" s="141">
        <f t="shared" si="137"/>
        <v>2.7755575615628914E-17</v>
      </c>
      <c r="BX150" s="141">
        <f t="shared" si="138"/>
        <v>-1.8856180831641267</v>
      </c>
      <c r="BY150" s="142">
        <f t="shared" si="139"/>
        <v>3.7712361663282534</v>
      </c>
      <c r="BZ150" s="140">
        <f t="shared" si="140"/>
        <v>-8.3266726846886741E-17</v>
      </c>
      <c r="CA150" s="141">
        <f t="shared" si="141"/>
        <v>1.8856180831641263</v>
      </c>
      <c r="CB150" s="141">
        <f t="shared" si="142"/>
        <v>1.8856180831641267</v>
      </c>
      <c r="CC150" s="142">
        <f t="shared" si="143"/>
        <v>-3.7712361663282534</v>
      </c>
      <c r="CD150" s="140">
        <f t="shared" si="144"/>
        <v>-8.3266726846886741E-17</v>
      </c>
      <c r="CE150" s="141">
        <f t="shared" si="145"/>
        <v>-1.8856180831641267</v>
      </c>
      <c r="CF150" s="141">
        <f t="shared" si="146"/>
        <v>0</v>
      </c>
      <c r="CG150" s="142">
        <f t="shared" si="147"/>
        <v>1.8856180831641267</v>
      </c>
      <c r="CH150" s="140">
        <f t="shared" si="148"/>
        <v>0.94280904158206336</v>
      </c>
      <c r="CI150" s="141">
        <f t="shared" si="149"/>
        <v>0.94280904158206336</v>
      </c>
      <c r="CJ150" s="141">
        <f t="shared" si="150"/>
        <v>0.94280904158206313</v>
      </c>
      <c r="CK150" s="142">
        <f t="shared" si="151"/>
        <v>-2.8284271247461903</v>
      </c>
      <c r="CL150" s="142" t="s">
        <v>136</v>
      </c>
      <c r="CM150" s="143">
        <f t="shared" si="152"/>
        <v>-1.1785113019775793</v>
      </c>
      <c r="CN150" s="89">
        <f t="shared" si="153"/>
        <v>-1.1785113019775793</v>
      </c>
      <c r="CO150" s="89">
        <f t="shared" si="154"/>
        <v>0</v>
      </c>
      <c r="CP150" s="89">
        <f t="shared" si="155"/>
        <v>4.714045207910317</v>
      </c>
      <c r="CQ150" s="89">
        <f t="shared" si="156"/>
        <v>-2.3570226039551585</v>
      </c>
      <c r="CR150" s="89">
        <f t="shared" si="157"/>
        <v>0</v>
      </c>
      <c r="CS150" s="89">
        <f t="shared" si="158"/>
        <v>-1.1785113019775793</v>
      </c>
      <c r="CT150" s="144">
        <f t="shared" si="159"/>
        <v>1.1785113019775793</v>
      </c>
      <c r="CU150" s="130" t="str">
        <f t="shared" si="160"/>
        <v>Каста</v>
      </c>
      <c r="CV150" s="130" t="str">
        <f t="shared" si="161"/>
        <v>На порядок выше</v>
      </c>
    </row>
    <row r="151" spans="1:100">
      <c r="A151" s="145" t="s">
        <v>319</v>
      </c>
      <c r="B151" s="130" t="s">
        <v>320</v>
      </c>
      <c r="C151" s="130" t="s">
        <v>321</v>
      </c>
      <c r="D151" s="160">
        <f t="shared" si="81"/>
        <v>-0.50366657552891014</v>
      </c>
      <c r="E151" s="161">
        <f t="shared" si="82"/>
        <v>-0.25357006905938245</v>
      </c>
      <c r="F151" s="162">
        <f t="shared" si="83"/>
        <v>-0.72512138758306854</v>
      </c>
      <c r="G151" s="131">
        <f t="shared" si="84"/>
        <v>10</v>
      </c>
      <c r="H151" s="95" t="str">
        <f t="shared" si="85"/>
        <v>ЭСИ</v>
      </c>
      <c r="I151" s="132">
        <v>1</v>
      </c>
      <c r="J151" s="95">
        <v>-2</v>
      </c>
      <c r="K151" s="95">
        <v>-2</v>
      </c>
      <c r="L151" s="96">
        <v>0</v>
      </c>
      <c r="M151" s="95">
        <v>0</v>
      </c>
      <c r="N151" s="97">
        <v>1</v>
      </c>
      <c r="O151" s="95">
        <v>-1</v>
      </c>
      <c r="P151" s="95">
        <v>-1</v>
      </c>
      <c r="Q151" s="95">
        <v>0</v>
      </c>
      <c r="R151" s="96">
        <v>0</v>
      </c>
      <c r="S151" s="95">
        <v>0</v>
      </c>
      <c r="T151" s="97">
        <v>-1</v>
      </c>
      <c r="U151" s="96">
        <v>0</v>
      </c>
      <c r="V151" s="95">
        <v>0</v>
      </c>
      <c r="W151" s="97">
        <v>-1</v>
      </c>
      <c r="X151" s="133">
        <f t="shared" si="86"/>
        <v>3.7416573867739413</v>
      </c>
      <c r="Y151" s="138">
        <f t="shared" si="87"/>
        <v>-1.6035674514745462</v>
      </c>
      <c r="Z151" s="136">
        <f t="shared" si="88"/>
        <v>1.6035674514745462</v>
      </c>
      <c r="AA151" s="136">
        <f t="shared" si="89"/>
        <v>-1.0690449676496976</v>
      </c>
      <c r="AB151" s="136">
        <f t="shared" si="90"/>
        <v>-1.0690449676496976</v>
      </c>
      <c r="AC151" s="135">
        <f t="shared" si="91"/>
        <v>-0.53452248382484879</v>
      </c>
      <c r="AD151" s="136">
        <f t="shared" si="92"/>
        <v>0.53452248382484879</v>
      </c>
      <c r="AE151" s="136">
        <f t="shared" si="93"/>
        <v>0</v>
      </c>
      <c r="AF151" s="137">
        <f t="shared" si="94"/>
        <v>0</v>
      </c>
      <c r="AG151" s="135">
        <f t="shared" si="95"/>
        <v>-0.53452248382484879</v>
      </c>
      <c r="AH151" s="136">
        <f t="shared" si="96"/>
        <v>2.6726124191242433</v>
      </c>
      <c r="AI151" s="136">
        <f t="shared" si="97"/>
        <v>0</v>
      </c>
      <c r="AJ151" s="137">
        <f t="shared" si="98"/>
        <v>0</v>
      </c>
      <c r="AK151" s="136">
        <f t="shared" si="99"/>
        <v>-0.53452248382484879</v>
      </c>
      <c r="AL151" s="136">
        <f t="shared" si="100"/>
        <v>0.53452248382484879</v>
      </c>
      <c r="AM151" s="136">
        <f t="shared" si="101"/>
        <v>0</v>
      </c>
      <c r="AN151" s="139">
        <f t="shared" si="102"/>
        <v>0</v>
      </c>
      <c r="AO151" s="134">
        <f t="shared" si="103"/>
        <v>0.2672612419124244</v>
      </c>
      <c r="AP151" s="134">
        <f t="shared" si="104"/>
        <v>-0.53452248382484879</v>
      </c>
      <c r="AQ151" s="134">
        <f t="shared" si="105"/>
        <v>-0.53452248382484879</v>
      </c>
      <c r="AR151" s="135">
        <f t="shared" si="106"/>
        <v>0</v>
      </c>
      <c r="AS151" s="136">
        <f t="shared" si="107"/>
        <v>0</v>
      </c>
      <c r="AT151" s="137">
        <f t="shared" si="108"/>
        <v>0.2672612419124244</v>
      </c>
      <c r="AU151" s="134">
        <f t="shared" si="109"/>
        <v>-0.2672612419124244</v>
      </c>
      <c r="AV151" s="134">
        <f t="shared" si="110"/>
        <v>-0.2672612419124244</v>
      </c>
      <c r="AW151" s="134">
        <f t="shared" si="111"/>
        <v>0</v>
      </c>
      <c r="AX151" s="135">
        <f t="shared" si="112"/>
        <v>0</v>
      </c>
      <c r="AY151" s="136">
        <f t="shared" si="113"/>
        <v>0</v>
      </c>
      <c r="AZ151" s="137">
        <f t="shared" si="114"/>
        <v>-0.2672612419124244</v>
      </c>
      <c r="BA151" s="134">
        <f t="shared" si="115"/>
        <v>0</v>
      </c>
      <c r="BB151" s="134">
        <f t="shared" si="116"/>
        <v>0</v>
      </c>
      <c r="BC151" s="134">
        <f t="shared" si="117"/>
        <v>-0.2672612419124244</v>
      </c>
      <c r="BD151" s="138">
        <f t="shared" si="118"/>
        <v>0.2672612419124244</v>
      </c>
      <c r="BE151" s="136">
        <f t="shared" si="119"/>
        <v>-1.8708286933869709</v>
      </c>
      <c r="BF151" s="136">
        <f t="shared" si="120"/>
        <v>-1.3363062095621219</v>
      </c>
      <c r="BG151" s="136">
        <f t="shared" si="121"/>
        <v>-0.2672612419124244</v>
      </c>
      <c r="BH151" s="135">
        <f t="shared" si="122"/>
        <v>0.40089186286863654</v>
      </c>
      <c r="BI151" s="136">
        <f t="shared" si="123"/>
        <v>0.40089186286863659</v>
      </c>
      <c r="BJ151" s="136">
        <f t="shared" si="124"/>
        <v>2.0044593143431828</v>
      </c>
      <c r="BK151" s="137">
        <f t="shared" si="125"/>
        <v>-1.2026755886059097</v>
      </c>
      <c r="BL151" s="136">
        <f t="shared" si="126"/>
        <v>2.0044593143431828</v>
      </c>
      <c r="BM151" s="136">
        <f t="shared" si="127"/>
        <v>0.40089186286863659</v>
      </c>
      <c r="BN151" s="136">
        <f t="shared" si="128"/>
        <v>0.40089186286863654</v>
      </c>
      <c r="BO151" s="139">
        <f t="shared" si="129"/>
        <v>-1.2026755886059097</v>
      </c>
      <c r="BP151" s="130" t="str">
        <f t="shared" si="130"/>
        <v>Колибри</v>
      </c>
      <c r="BQ151" s="130" t="str">
        <f t="shared" si="131"/>
        <v>Жёлтый лист осенний</v>
      </c>
      <c r="BR151" s="140">
        <f t="shared" si="132"/>
        <v>-2.1380899352993952</v>
      </c>
      <c r="BS151" s="141">
        <f t="shared" si="133"/>
        <v>0</v>
      </c>
      <c r="BT151" s="141">
        <f t="shared" si="134"/>
        <v>2.1380899352993943</v>
      </c>
      <c r="BU151" s="142">
        <f t="shared" si="135"/>
        <v>0</v>
      </c>
      <c r="BV151" s="140">
        <f t="shared" si="136"/>
        <v>0</v>
      </c>
      <c r="BW151" s="141">
        <f t="shared" si="137"/>
        <v>0</v>
      </c>
      <c r="BX151" s="141">
        <f t="shared" si="138"/>
        <v>0</v>
      </c>
      <c r="BY151" s="142">
        <f t="shared" si="139"/>
        <v>0</v>
      </c>
      <c r="BZ151" s="140">
        <f t="shared" si="140"/>
        <v>-3.2071349029490923</v>
      </c>
      <c r="CA151" s="141">
        <f t="shared" si="141"/>
        <v>5.3452248382484866</v>
      </c>
      <c r="CB151" s="141">
        <f t="shared" si="142"/>
        <v>-1.0690449676496976</v>
      </c>
      <c r="CC151" s="142">
        <f t="shared" si="143"/>
        <v>-1.0690449676496976</v>
      </c>
      <c r="CD151" s="140">
        <f t="shared" si="144"/>
        <v>-2.1380899352993952</v>
      </c>
      <c r="CE151" s="141">
        <f t="shared" si="145"/>
        <v>2.1380899352993943</v>
      </c>
      <c r="CF151" s="141">
        <f t="shared" si="146"/>
        <v>2.1380899352993952</v>
      </c>
      <c r="CG151" s="142">
        <f t="shared" si="147"/>
        <v>-2.1380899352993952</v>
      </c>
      <c r="CH151" s="140">
        <f t="shared" si="148"/>
        <v>-2.1380899352993952</v>
      </c>
      <c r="CI151" s="141">
        <f t="shared" si="149"/>
        <v>-2.1380899352993952</v>
      </c>
      <c r="CJ151" s="141">
        <f t="shared" si="150"/>
        <v>2.1380899352993943</v>
      </c>
      <c r="CK151" s="142">
        <f t="shared" si="151"/>
        <v>2.1380899352993952</v>
      </c>
      <c r="CL151" s="142" t="s">
        <v>136</v>
      </c>
      <c r="CM151" s="143">
        <f t="shared" si="152"/>
        <v>-3.3407655239053047</v>
      </c>
      <c r="CN151" s="89">
        <f t="shared" si="153"/>
        <v>0.66815310478106094</v>
      </c>
      <c r="CO151" s="89">
        <f t="shared" si="154"/>
        <v>-0.66815310478106094</v>
      </c>
      <c r="CP151" s="89">
        <f t="shared" si="155"/>
        <v>0.66815310478106094</v>
      </c>
      <c r="CQ151" s="89">
        <f t="shared" si="156"/>
        <v>-0.66815310478106094</v>
      </c>
      <c r="CR151" s="89">
        <f t="shared" si="157"/>
        <v>3.3407655239053047</v>
      </c>
      <c r="CS151" s="89">
        <f t="shared" si="158"/>
        <v>-0.66815310478106094</v>
      </c>
      <c r="CT151" s="144">
        <f t="shared" si="159"/>
        <v>0.66815310478106094</v>
      </c>
      <c r="CU151" s="130" t="str">
        <f t="shared" si="160"/>
        <v>Колибри</v>
      </c>
      <c r="CV151" s="130" t="str">
        <f t="shared" si="161"/>
        <v>Жёлтый лист осенний</v>
      </c>
    </row>
    <row r="152" spans="1:100">
      <c r="A152" s="145" t="s">
        <v>402</v>
      </c>
      <c r="B152" s="130" t="s">
        <v>403</v>
      </c>
      <c r="C152" s="130" t="s">
        <v>404</v>
      </c>
      <c r="D152" s="160">
        <f t="shared" si="81"/>
        <v>-0.10721879905534694</v>
      </c>
      <c r="E152" s="161">
        <f t="shared" si="82"/>
        <v>0.15623310719493422</v>
      </c>
      <c r="F152" s="162">
        <f t="shared" si="83"/>
        <v>3.7632165162817366E-2</v>
      </c>
      <c r="G152" s="131">
        <f t="shared" si="84"/>
        <v>3</v>
      </c>
      <c r="H152" s="95" t="str">
        <f t="shared" si="85"/>
        <v>СЭИ</v>
      </c>
      <c r="I152" s="132">
        <v>-1</v>
      </c>
      <c r="J152" s="95">
        <v>0</v>
      </c>
      <c r="K152" s="95">
        <v>0</v>
      </c>
      <c r="L152" s="96">
        <v>-1</v>
      </c>
      <c r="M152" s="95">
        <v>-1</v>
      </c>
      <c r="N152" s="97">
        <v>0</v>
      </c>
      <c r="O152" s="95">
        <v>-2</v>
      </c>
      <c r="P152" s="95">
        <v>2</v>
      </c>
      <c r="Q152" s="95">
        <v>0</v>
      </c>
      <c r="R152" s="96">
        <v>2</v>
      </c>
      <c r="S152" s="95">
        <v>1</v>
      </c>
      <c r="T152" s="97">
        <v>-1</v>
      </c>
      <c r="U152" s="96">
        <v>-1</v>
      </c>
      <c r="V152" s="95">
        <v>0</v>
      </c>
      <c r="W152" s="97">
        <v>0</v>
      </c>
      <c r="X152" s="133">
        <f t="shared" si="86"/>
        <v>4.2426406871192848</v>
      </c>
      <c r="Y152" s="138">
        <f t="shared" si="87"/>
        <v>-0.47140452079103157</v>
      </c>
      <c r="Z152" s="136">
        <f t="shared" si="88"/>
        <v>-0.94280904158206336</v>
      </c>
      <c r="AA152" s="136">
        <f t="shared" si="89"/>
        <v>1.4142135623730951</v>
      </c>
      <c r="AB152" s="136">
        <f t="shared" si="90"/>
        <v>-2.7755575615628914E-17</v>
      </c>
      <c r="AC152" s="135">
        <f t="shared" si="91"/>
        <v>-0.94280904158206336</v>
      </c>
      <c r="AD152" s="136">
        <f t="shared" si="92"/>
        <v>-1.4142135623730951</v>
      </c>
      <c r="AE152" s="136">
        <f t="shared" si="93"/>
        <v>5.5511151231257827E-17</v>
      </c>
      <c r="AF152" s="137">
        <f t="shared" si="94"/>
        <v>-1.4142135623730951</v>
      </c>
      <c r="AG152" s="135">
        <f t="shared" si="95"/>
        <v>-0.47140452079103179</v>
      </c>
      <c r="AH152" s="136">
        <f t="shared" si="96"/>
        <v>0.94280904158206336</v>
      </c>
      <c r="AI152" s="136">
        <f t="shared" si="97"/>
        <v>-1.4142135623730951</v>
      </c>
      <c r="AJ152" s="137">
        <f t="shared" si="98"/>
        <v>0.94280904158206347</v>
      </c>
      <c r="AK152" s="136">
        <f t="shared" si="99"/>
        <v>0.94280904158206347</v>
      </c>
      <c r="AL152" s="136">
        <f t="shared" si="100"/>
        <v>0.47140452079103157</v>
      </c>
      <c r="AM152" s="136">
        <f t="shared" si="101"/>
        <v>0.94280904158206336</v>
      </c>
      <c r="AN152" s="139">
        <f t="shared" si="102"/>
        <v>1.4142135623730951</v>
      </c>
      <c r="AO152" s="134">
        <f t="shared" si="103"/>
        <v>-0.23570226039551587</v>
      </c>
      <c r="AP152" s="134">
        <f t="shared" si="104"/>
        <v>0</v>
      </c>
      <c r="AQ152" s="134">
        <f t="shared" si="105"/>
        <v>0</v>
      </c>
      <c r="AR152" s="135">
        <f t="shared" si="106"/>
        <v>-0.23570226039551587</v>
      </c>
      <c r="AS152" s="136">
        <f t="shared" si="107"/>
        <v>-0.23570226039551587</v>
      </c>
      <c r="AT152" s="137">
        <f t="shared" si="108"/>
        <v>0</v>
      </c>
      <c r="AU152" s="134">
        <f t="shared" si="109"/>
        <v>-0.47140452079103173</v>
      </c>
      <c r="AV152" s="134">
        <f t="shared" si="110"/>
        <v>0.47140452079103173</v>
      </c>
      <c r="AW152" s="134">
        <f t="shared" si="111"/>
        <v>0</v>
      </c>
      <c r="AX152" s="135">
        <f t="shared" si="112"/>
        <v>0.47140452079103173</v>
      </c>
      <c r="AY152" s="136">
        <f t="shared" si="113"/>
        <v>0.23570226039551587</v>
      </c>
      <c r="AZ152" s="137">
        <f t="shared" si="114"/>
        <v>-0.23570226039551587</v>
      </c>
      <c r="BA152" s="134">
        <f t="shared" si="115"/>
        <v>-0.23570226039551587</v>
      </c>
      <c r="BB152" s="134">
        <f t="shared" si="116"/>
        <v>0</v>
      </c>
      <c r="BC152" s="134">
        <f t="shared" si="117"/>
        <v>0</v>
      </c>
      <c r="BD152" s="138">
        <f t="shared" si="118"/>
        <v>-1.8856180831641267</v>
      </c>
      <c r="BE152" s="136">
        <f t="shared" si="119"/>
        <v>0.47140452079103168</v>
      </c>
      <c r="BF152" s="136">
        <f t="shared" si="120"/>
        <v>2.3570226039551585</v>
      </c>
      <c r="BG152" s="136">
        <f t="shared" si="121"/>
        <v>-0.94280904158206347</v>
      </c>
      <c r="BH152" s="135">
        <f t="shared" si="122"/>
        <v>-2.3570226039551585</v>
      </c>
      <c r="BI152" s="136">
        <f t="shared" si="123"/>
        <v>0.94280904158206347</v>
      </c>
      <c r="BJ152" s="136">
        <f t="shared" si="124"/>
        <v>1.8856180831641267</v>
      </c>
      <c r="BK152" s="137">
        <f t="shared" si="125"/>
        <v>-0.47140452079103168</v>
      </c>
      <c r="BL152" s="136">
        <f t="shared" si="126"/>
        <v>-0.23570226039551587</v>
      </c>
      <c r="BM152" s="136">
        <f t="shared" si="127"/>
        <v>0.23570226039551587</v>
      </c>
      <c r="BN152" s="136">
        <f t="shared" si="128"/>
        <v>-0.23570226039551587</v>
      </c>
      <c r="BO152" s="139">
        <f t="shared" si="129"/>
        <v>0.23570226039551587</v>
      </c>
      <c r="BP152" s="130" t="str">
        <f t="shared" si="130"/>
        <v>Комбинация</v>
      </c>
      <c r="BQ152" s="130" t="str">
        <f t="shared" si="131"/>
        <v>Бухгалтер</v>
      </c>
      <c r="BR152" s="140">
        <f t="shared" si="132"/>
        <v>1.9428902930940239E-16</v>
      </c>
      <c r="BS152" s="141">
        <f t="shared" si="133"/>
        <v>-3.7712361663282534</v>
      </c>
      <c r="BT152" s="141">
        <f t="shared" si="134"/>
        <v>0</v>
      </c>
      <c r="BU152" s="142">
        <f t="shared" si="135"/>
        <v>3.7712361663282534</v>
      </c>
      <c r="BV152" s="140">
        <f t="shared" si="136"/>
        <v>-1.8856180831641263</v>
      </c>
      <c r="BW152" s="141">
        <f t="shared" si="137"/>
        <v>0</v>
      </c>
      <c r="BX152" s="141">
        <f t="shared" si="138"/>
        <v>1.8856180831641267</v>
      </c>
      <c r="BY152" s="142">
        <f t="shared" si="139"/>
        <v>0</v>
      </c>
      <c r="BZ152" s="140">
        <f t="shared" si="140"/>
        <v>-0.94280904158206325</v>
      </c>
      <c r="CA152" s="141">
        <f t="shared" si="141"/>
        <v>-0.94280904158206358</v>
      </c>
      <c r="CB152" s="141">
        <f t="shared" si="142"/>
        <v>0.94280904158206347</v>
      </c>
      <c r="CC152" s="142">
        <f t="shared" si="143"/>
        <v>0.94280904158206336</v>
      </c>
      <c r="CD152" s="140">
        <f t="shared" si="144"/>
        <v>-0.94280904158206347</v>
      </c>
      <c r="CE152" s="141">
        <f t="shared" si="145"/>
        <v>2.8284271247461898</v>
      </c>
      <c r="CF152" s="141">
        <f t="shared" si="146"/>
        <v>-2.8284271247461898</v>
      </c>
      <c r="CG152" s="142">
        <f t="shared" si="147"/>
        <v>0.94280904158206369</v>
      </c>
      <c r="CH152" s="140">
        <f t="shared" si="148"/>
        <v>0</v>
      </c>
      <c r="CI152" s="141">
        <f t="shared" si="149"/>
        <v>0</v>
      </c>
      <c r="CJ152" s="141">
        <f t="shared" si="150"/>
        <v>1.8856180831641267</v>
      </c>
      <c r="CK152" s="142">
        <f t="shared" si="151"/>
        <v>-1.8856180831641269</v>
      </c>
      <c r="CL152" s="142" t="s">
        <v>136</v>
      </c>
      <c r="CM152" s="143">
        <f t="shared" si="152"/>
        <v>1.1785113019775793</v>
      </c>
      <c r="CN152" s="89">
        <f t="shared" si="153"/>
        <v>-1.1785113019775793</v>
      </c>
      <c r="CO152" s="89">
        <f t="shared" si="154"/>
        <v>-1.1785113019775793</v>
      </c>
      <c r="CP152" s="89">
        <f t="shared" si="155"/>
        <v>-3.5355339059327378</v>
      </c>
      <c r="CQ152" s="89">
        <f t="shared" si="156"/>
        <v>-2.3570226039551585</v>
      </c>
      <c r="CR152" s="89">
        <f t="shared" si="157"/>
        <v>2.3570226039551585</v>
      </c>
      <c r="CS152" s="89">
        <f t="shared" si="158"/>
        <v>2.3570226039551585</v>
      </c>
      <c r="CT152" s="144">
        <f t="shared" si="159"/>
        <v>2.3570226039551585</v>
      </c>
      <c r="CU152" s="130" t="str">
        <f t="shared" si="160"/>
        <v>Комбинация</v>
      </c>
      <c r="CV152" s="130" t="str">
        <f t="shared" si="161"/>
        <v>Бухгалтер</v>
      </c>
    </row>
    <row r="153" spans="1:100">
      <c r="A153" s="145" t="s">
        <v>144</v>
      </c>
      <c r="B153" s="130" t="s">
        <v>481</v>
      </c>
      <c r="C153" s="130" t="s">
        <v>145</v>
      </c>
      <c r="D153" s="160">
        <f t="shared" si="81"/>
        <v>-0.12734290799340267</v>
      </c>
      <c r="E153" s="161">
        <f t="shared" si="82"/>
        <v>-0.15917863499175333</v>
      </c>
      <c r="F153" s="162">
        <f t="shared" si="83"/>
        <v>-0.33603305732231586</v>
      </c>
      <c r="G153" s="131">
        <f t="shared" si="84"/>
        <v>5</v>
      </c>
      <c r="H153" s="95" t="str">
        <f t="shared" si="85"/>
        <v>СЛЭ</v>
      </c>
      <c r="I153" s="132">
        <v>2</v>
      </c>
      <c r="J153" s="95">
        <v>2</v>
      </c>
      <c r="K153" s="95">
        <v>-2</v>
      </c>
      <c r="L153" s="96">
        <v>2</v>
      </c>
      <c r="M153" s="95">
        <v>-1</v>
      </c>
      <c r="N153" s="97">
        <v>-1</v>
      </c>
      <c r="O153" s="95">
        <v>2</v>
      </c>
      <c r="P153" s="95">
        <v>0</v>
      </c>
      <c r="Q153" s="95">
        <v>0</v>
      </c>
      <c r="R153" s="96">
        <v>0</v>
      </c>
      <c r="S153" s="95">
        <v>0</v>
      </c>
      <c r="T153" s="97">
        <v>0</v>
      </c>
      <c r="U153" s="96">
        <v>0</v>
      </c>
      <c r="V153" s="95">
        <v>-1</v>
      </c>
      <c r="W153" s="97">
        <v>1</v>
      </c>
      <c r="X153" s="133">
        <f t="shared" si="86"/>
        <v>4.8989794855663558</v>
      </c>
      <c r="Y153" s="138">
        <f t="shared" si="87"/>
        <v>0.81649658092772603</v>
      </c>
      <c r="Z153" s="136">
        <f t="shared" si="88"/>
        <v>0.81649658092772603</v>
      </c>
      <c r="AA153" s="136">
        <f t="shared" si="89"/>
        <v>-0.81649658092772603</v>
      </c>
      <c r="AB153" s="136">
        <f t="shared" si="90"/>
        <v>0.81649658092772615</v>
      </c>
      <c r="AC153" s="135">
        <f t="shared" si="91"/>
        <v>1.6329931618554523</v>
      </c>
      <c r="AD153" s="136">
        <f t="shared" si="92"/>
        <v>1.6329931618554523</v>
      </c>
      <c r="AE153" s="136">
        <f t="shared" si="93"/>
        <v>-1.6329931618554521</v>
      </c>
      <c r="AF153" s="137">
        <f t="shared" si="94"/>
        <v>0</v>
      </c>
      <c r="AG153" s="135">
        <f t="shared" si="95"/>
        <v>0</v>
      </c>
      <c r="AH153" s="136">
        <f t="shared" si="96"/>
        <v>-0.81649658092772615</v>
      </c>
      <c r="AI153" s="136">
        <f t="shared" si="97"/>
        <v>-1.6329931618554523</v>
      </c>
      <c r="AJ153" s="137">
        <f t="shared" si="98"/>
        <v>0.81649658092772615</v>
      </c>
      <c r="AK153" s="136">
        <f t="shared" si="99"/>
        <v>-0.81649658092772615</v>
      </c>
      <c r="AL153" s="136">
        <f t="shared" si="100"/>
        <v>0</v>
      </c>
      <c r="AM153" s="136">
        <f t="shared" si="101"/>
        <v>-0.81649658092772603</v>
      </c>
      <c r="AN153" s="139">
        <f t="shared" si="102"/>
        <v>-1.1102230246251565E-16</v>
      </c>
      <c r="AO153" s="134">
        <f t="shared" si="103"/>
        <v>0.40824829046386307</v>
      </c>
      <c r="AP153" s="134">
        <f t="shared" si="104"/>
        <v>0.40824829046386307</v>
      </c>
      <c r="AQ153" s="134">
        <f t="shared" si="105"/>
        <v>-0.40824829046386307</v>
      </c>
      <c r="AR153" s="135">
        <f t="shared" si="106"/>
        <v>0.40824829046386307</v>
      </c>
      <c r="AS153" s="136">
        <f t="shared" si="107"/>
        <v>-0.20412414523193154</v>
      </c>
      <c r="AT153" s="137">
        <f t="shared" si="108"/>
        <v>-0.20412414523193154</v>
      </c>
      <c r="AU153" s="134">
        <f t="shared" si="109"/>
        <v>0.40824829046386307</v>
      </c>
      <c r="AV153" s="134">
        <f t="shared" si="110"/>
        <v>0</v>
      </c>
      <c r="AW153" s="134">
        <f t="shared" si="111"/>
        <v>0</v>
      </c>
      <c r="AX153" s="135">
        <f t="shared" si="112"/>
        <v>0</v>
      </c>
      <c r="AY153" s="136">
        <f t="shared" si="113"/>
        <v>0</v>
      </c>
      <c r="AZ153" s="137">
        <f t="shared" si="114"/>
        <v>0</v>
      </c>
      <c r="BA153" s="134">
        <f t="shared" si="115"/>
        <v>0</v>
      </c>
      <c r="BB153" s="134">
        <f t="shared" si="116"/>
        <v>-0.20412414523193154</v>
      </c>
      <c r="BC153" s="134">
        <f t="shared" si="117"/>
        <v>0.20412414523193154</v>
      </c>
      <c r="BD153" s="138">
        <f t="shared" si="118"/>
        <v>-2.0412414523193152</v>
      </c>
      <c r="BE153" s="136">
        <f t="shared" si="119"/>
        <v>-0.40824829046386302</v>
      </c>
      <c r="BF153" s="136">
        <f t="shared" si="120"/>
        <v>-0.81649658092772615</v>
      </c>
      <c r="BG153" s="136">
        <f t="shared" si="121"/>
        <v>0.81649658092772615</v>
      </c>
      <c r="BH153" s="135">
        <f t="shared" si="122"/>
        <v>2.7556759606310757</v>
      </c>
      <c r="BI153" s="136">
        <f t="shared" si="123"/>
        <v>0.30618621784789735</v>
      </c>
      <c r="BJ153" s="136">
        <f t="shared" si="124"/>
        <v>-2.143303524935281</v>
      </c>
      <c r="BK153" s="137">
        <f t="shared" si="125"/>
        <v>0.30618621784789735</v>
      </c>
      <c r="BL153" s="136">
        <f t="shared" si="126"/>
        <v>-0.30618621784789729</v>
      </c>
      <c r="BM153" s="136">
        <f t="shared" si="127"/>
        <v>-0.30618621784789729</v>
      </c>
      <c r="BN153" s="136">
        <f t="shared" si="128"/>
        <v>0.91855865354369182</v>
      </c>
      <c r="BO153" s="139">
        <f t="shared" si="129"/>
        <v>0.91855865354369182</v>
      </c>
      <c r="BP153" s="130" t="str">
        <f t="shared" si="130"/>
        <v>комп. Георгий Свиридов</v>
      </c>
      <c r="BQ153" s="130" t="str">
        <f t="shared" si="131"/>
        <v>Время вперёд</v>
      </c>
      <c r="BR153" s="140">
        <f t="shared" si="132"/>
        <v>1.6329931618554521</v>
      </c>
      <c r="BS153" s="141">
        <f t="shared" si="133"/>
        <v>1.6329931618554525</v>
      </c>
      <c r="BT153" s="141">
        <f t="shared" si="134"/>
        <v>-1.6329931618554521</v>
      </c>
      <c r="BU153" s="142">
        <f t="shared" si="135"/>
        <v>-1.6329931618554521</v>
      </c>
      <c r="BV153" s="140">
        <f t="shared" si="136"/>
        <v>0.81649658092772592</v>
      </c>
      <c r="BW153" s="141">
        <f t="shared" si="137"/>
        <v>-2.4494897427831783</v>
      </c>
      <c r="BX153" s="141">
        <f t="shared" si="138"/>
        <v>-0.81649658092772603</v>
      </c>
      <c r="BY153" s="142">
        <f t="shared" si="139"/>
        <v>2.4494897427831788</v>
      </c>
      <c r="BZ153" s="140">
        <f t="shared" si="140"/>
        <v>1.6329931618554521</v>
      </c>
      <c r="CA153" s="141">
        <f t="shared" si="141"/>
        <v>1.6329931618554521</v>
      </c>
      <c r="CB153" s="141">
        <f t="shared" si="142"/>
        <v>1.6329931618554521</v>
      </c>
      <c r="CC153" s="142">
        <f t="shared" si="143"/>
        <v>-4.8989794855663567</v>
      </c>
      <c r="CD153" s="140">
        <f t="shared" si="144"/>
        <v>0</v>
      </c>
      <c r="CE153" s="141">
        <f t="shared" si="145"/>
        <v>-3.2659863237109041</v>
      </c>
      <c r="CF153" s="141">
        <f t="shared" si="146"/>
        <v>0</v>
      </c>
      <c r="CG153" s="142">
        <f t="shared" si="147"/>
        <v>3.2659863237109046</v>
      </c>
      <c r="CH153" s="140">
        <f t="shared" si="148"/>
        <v>2.4494897427831783</v>
      </c>
      <c r="CI153" s="141">
        <f t="shared" si="149"/>
        <v>0.81649658092772592</v>
      </c>
      <c r="CJ153" s="141">
        <f t="shared" si="150"/>
        <v>-0.81649658092772592</v>
      </c>
      <c r="CK153" s="142">
        <f t="shared" si="151"/>
        <v>-2.4494897427831783</v>
      </c>
      <c r="CL153" s="142" t="s">
        <v>136</v>
      </c>
      <c r="CM153" s="143">
        <f t="shared" si="152"/>
        <v>0</v>
      </c>
      <c r="CN153" s="89">
        <f t="shared" si="153"/>
        <v>2.0412414523193152</v>
      </c>
      <c r="CO153" s="89">
        <f t="shared" si="154"/>
        <v>0</v>
      </c>
      <c r="CP153" s="89">
        <f t="shared" si="155"/>
        <v>2.0412414523193152</v>
      </c>
      <c r="CQ153" s="89">
        <f t="shared" si="156"/>
        <v>-2.0412414523193152</v>
      </c>
      <c r="CR153" s="89">
        <f t="shared" si="157"/>
        <v>0</v>
      </c>
      <c r="CS153" s="89">
        <f t="shared" si="158"/>
        <v>-2.0412414523193152</v>
      </c>
      <c r="CT153" s="144">
        <f t="shared" si="159"/>
        <v>0</v>
      </c>
      <c r="CU153" s="130" t="str">
        <f t="shared" si="160"/>
        <v>комп. Георгий Свиридов</v>
      </c>
      <c r="CV153" s="130" t="str">
        <f t="shared" si="161"/>
        <v>Время вперёд</v>
      </c>
    </row>
    <row r="154" spans="1:100">
      <c r="A154" s="129" t="s">
        <v>654</v>
      </c>
      <c r="B154" s="130" t="s">
        <v>573</v>
      </c>
      <c r="C154" s="130" t="s">
        <v>574</v>
      </c>
      <c r="D154" s="160">
        <f t="shared" ref="D154:D217" si="162">CORREL(Y154:AN154,Y$23:AN$23)</f>
        <v>0.68233625894442274</v>
      </c>
      <c r="E154" s="161">
        <f t="shared" ref="E154:E217" si="163">CORREL(Y154:AN154,Y$22:AN$22)</f>
        <v>-9.7476608420631813E-2</v>
      </c>
      <c r="F154" s="162">
        <f t="shared" ref="F154:F217" si="164">CORREL(CM154:CT154,CM$22:CT$22)</f>
        <v>0.79203751178485826</v>
      </c>
      <c r="G154" s="131">
        <f t="shared" ref="G154:G217" si="165">MATCH(MAX(Y154:AN154),Y154:AN154,0)</f>
        <v>7</v>
      </c>
      <c r="H154" s="95" t="str">
        <f t="shared" ref="H154:H217" si="166">INDEX(Y$1:AN$1,1,G154)</f>
        <v>ИЭИ</v>
      </c>
      <c r="I154" s="132">
        <v>0</v>
      </c>
      <c r="J154" s="95">
        <v>-1</v>
      </c>
      <c r="K154" s="95">
        <v>2</v>
      </c>
      <c r="L154" s="96">
        <v>-1</v>
      </c>
      <c r="M154" s="95">
        <v>3</v>
      </c>
      <c r="N154" s="97">
        <v>0</v>
      </c>
      <c r="O154" s="95">
        <v>0</v>
      </c>
      <c r="P154" s="95">
        <v>0</v>
      </c>
      <c r="Q154" s="95">
        <v>0</v>
      </c>
      <c r="R154" s="96">
        <v>0</v>
      </c>
      <c r="S154" s="95">
        <v>0</v>
      </c>
      <c r="T154" s="97">
        <v>0</v>
      </c>
      <c r="U154" s="96">
        <v>0</v>
      </c>
      <c r="V154" s="95">
        <v>0</v>
      </c>
      <c r="W154" s="97">
        <v>1</v>
      </c>
      <c r="X154" s="133">
        <f t="shared" ref="X154:X217" si="167">SQRT(SUMPRODUCT(I154:W154,I154:W154))</f>
        <v>4</v>
      </c>
      <c r="Y154" s="138">
        <f t="shared" ref="Y154:Y217" si="168">SUMPRODUCT($AO154:$BC154,$I$2:$W$2)</f>
        <v>1</v>
      </c>
      <c r="Z154" s="136">
        <f t="shared" ref="Z154:Z217" si="169">SUMPRODUCT($AO154:$BC154,$I$3:$W$3)</f>
        <v>0</v>
      </c>
      <c r="AA154" s="136">
        <f t="shared" ref="AA154:AA217" si="170">SUMPRODUCT($AO154:$BC154,$I$4:$W$4)</f>
        <v>0</v>
      </c>
      <c r="AB154" s="136">
        <f t="shared" ref="AB154:AB217" si="171">SUMPRODUCT($AO154:$BC154,$I$5:$W$5)</f>
        <v>-1</v>
      </c>
      <c r="AC154" s="135">
        <f t="shared" ref="AC154:AC217" si="172">SUMPRODUCT($AO154:$BC154,$I$6:$W$6)</f>
        <v>-1</v>
      </c>
      <c r="AD154" s="136">
        <f t="shared" ref="AD154:AD217" si="173">SUMPRODUCT($AO154:$BC154,$I$7:$W$7)</f>
        <v>-1</v>
      </c>
      <c r="AE154" s="136">
        <f t="shared" ref="AE154:AE217" si="174">SUMPRODUCT($AO154:$BC154,$I$8:$W$8)</f>
        <v>2</v>
      </c>
      <c r="AF154" s="137">
        <f t="shared" ref="AF154:AF217" si="175">SUMPRODUCT($AO154:$BC154,$I$9:$W$9)</f>
        <v>0</v>
      </c>
      <c r="AG154" s="135">
        <f t="shared" ref="AG154:AG217" si="176">SUMPRODUCT($AO154:$BC154,$I$10:$W$10)</f>
        <v>0</v>
      </c>
      <c r="AH154" s="136">
        <f t="shared" ref="AH154:AH217" si="177">SUMPRODUCT($AO154:$BC154,$I$11:$W$11)</f>
        <v>-1</v>
      </c>
      <c r="AI154" s="136">
        <f t="shared" ref="AI154:AI217" si="178">SUMPRODUCT($AO154:$BC154,$I$12:$W$12)</f>
        <v>1</v>
      </c>
      <c r="AJ154" s="137">
        <f t="shared" ref="AJ154:AJ217" si="179">SUMPRODUCT($AO154:$BC154,$I$13:$W$13)</f>
        <v>0</v>
      </c>
      <c r="AK154" s="136">
        <f t="shared" ref="AK154:AK217" si="180">SUMPRODUCT($AO154:$BC154,$I$14:$W$14)</f>
        <v>1</v>
      </c>
      <c r="AL154" s="136">
        <f t="shared" ref="AL154:AL217" si="181">SUMPRODUCT($AO154:$BC154,$I$15:$W$15)</f>
        <v>1</v>
      </c>
      <c r="AM154" s="136">
        <f t="shared" ref="AM154:AM217" si="182">SUMPRODUCT($AO154:$BC154,$I$16:$W$16)</f>
        <v>0</v>
      </c>
      <c r="AN154" s="139">
        <f t="shared" ref="AN154:AN217" si="183">SUMPRODUCT($AO154:$BC154,$I$17:$W$17)</f>
        <v>-2</v>
      </c>
      <c r="AO154" s="134">
        <f t="shared" ref="AO154:AO217" si="184">I154/$X154</f>
        <v>0</v>
      </c>
      <c r="AP154" s="134">
        <f t="shared" ref="AP154:AP217" si="185">J154/$X154</f>
        <v>-0.25</v>
      </c>
      <c r="AQ154" s="134">
        <f t="shared" ref="AQ154:AQ217" si="186">K154/$X154</f>
        <v>0.5</v>
      </c>
      <c r="AR154" s="135">
        <f t="shared" ref="AR154:AR217" si="187">L154/$X154</f>
        <v>-0.25</v>
      </c>
      <c r="AS154" s="136">
        <f t="shared" ref="AS154:AS217" si="188">M154/$X154</f>
        <v>0.75</v>
      </c>
      <c r="AT154" s="137">
        <f t="shared" ref="AT154:AT217" si="189">N154/$X154</f>
        <v>0</v>
      </c>
      <c r="AU154" s="134">
        <f t="shared" ref="AU154:AU217" si="190">O154/$X154</f>
        <v>0</v>
      </c>
      <c r="AV154" s="134">
        <f t="shared" ref="AV154:AV217" si="191">P154/$X154</f>
        <v>0</v>
      </c>
      <c r="AW154" s="134">
        <f t="shared" ref="AW154:AW217" si="192">Q154/$X154</f>
        <v>0</v>
      </c>
      <c r="AX154" s="135">
        <f t="shared" ref="AX154:AX217" si="193">R154/$X154</f>
        <v>0</v>
      </c>
      <c r="AY154" s="136">
        <f t="shared" ref="AY154:AY217" si="194">S154/$X154</f>
        <v>0</v>
      </c>
      <c r="AZ154" s="137">
        <f t="shared" ref="AZ154:AZ217" si="195">T154/$X154</f>
        <v>0</v>
      </c>
      <c r="BA154" s="134">
        <f t="shared" ref="BA154:BA217" si="196">U154/$X154</f>
        <v>0</v>
      </c>
      <c r="BB154" s="134">
        <f t="shared" ref="BB154:BB217" si="197">V154/$X154</f>
        <v>0</v>
      </c>
      <c r="BC154" s="134">
        <f t="shared" ref="BC154:BC217" si="198">W154/$X154</f>
        <v>0.25</v>
      </c>
      <c r="BD154" s="138">
        <f t="shared" ref="BD154:BD217" si="199">SUMPRODUCT($AO154:$BC154,$AO$2:$BC$2)/4</f>
        <v>3.25</v>
      </c>
      <c r="BE154" s="136">
        <f t="shared" ref="BE154:BE217" si="200">SUMPRODUCT($AO154:$BC154,$AO$3:$BC$3)/4</f>
        <v>2.75</v>
      </c>
      <c r="BF154" s="136">
        <f t="shared" ref="BF154:BF217" si="201">SUMPRODUCT($AO154:$BC154,$AO$4:$BC$4)/4</f>
        <v>-1.25</v>
      </c>
      <c r="BG154" s="136">
        <f t="shared" ref="BG154:BG217" si="202">SUMPRODUCT($AO154:$BC154,$AO$5:$BC$5)/4</f>
        <v>-1.75</v>
      </c>
      <c r="BH154" s="135">
        <f t="shared" ref="BH154:BH217" si="203">SUMPRODUCT($AO154:$BC154,$AO$6:$BC$6)/4</f>
        <v>-0.875</v>
      </c>
      <c r="BI154" s="136">
        <f t="shared" ref="BI154:BI217" si="204">SUMPRODUCT($AO154:$BC154,$AO$7:$BC$7)/4</f>
        <v>-1.375</v>
      </c>
      <c r="BJ154" s="136">
        <f t="shared" ref="BJ154:BJ217" si="205">SUMPRODUCT($AO154:$BC154,$AO$8:$BC$8)/4</f>
        <v>0.625</v>
      </c>
      <c r="BK154" s="137">
        <f t="shared" ref="BK154:BK217" si="206">SUMPRODUCT($AO154:$BC154,$AO$9:$BC$9)/4</f>
        <v>0.125</v>
      </c>
      <c r="BL154" s="136">
        <f t="shared" ref="BL154:BL217" si="207">SUMPRODUCT($AO154:$BC154,$AO$10:$BC$10)/4</f>
        <v>-0.125</v>
      </c>
      <c r="BM154" s="136">
        <f t="shared" ref="BM154:BM217" si="208">SUMPRODUCT($AO154:$BC154,$AO$11:$BC$11)/4</f>
        <v>-0.625</v>
      </c>
      <c r="BN154" s="136">
        <f t="shared" ref="BN154:BN217" si="209">SUMPRODUCT($AO154:$BC154,$AO$12:$BC$12)/4</f>
        <v>-0.125</v>
      </c>
      <c r="BO154" s="139">
        <f t="shared" ref="BO154:BO217" si="210">SUMPRODUCT($AO154:$BC154,$AO$13:$BC$13)/4</f>
        <v>-0.625</v>
      </c>
      <c r="BP154" s="130" t="str">
        <f t="shared" ref="BP154:BP217" si="211">B154</f>
        <v>Корни</v>
      </c>
      <c r="BQ154" s="130" t="str">
        <f t="shared" ref="BQ154:BQ217" si="212">C154</f>
        <v>Ты узнаешь её</v>
      </c>
      <c r="BR154" s="140">
        <f t="shared" ref="BR154:BR217" si="213">Y154+Z154+AA154+AB154</f>
        <v>0</v>
      </c>
      <c r="BS154" s="141">
        <f t="shared" ref="BS154:BS217" si="214">AC154+AD154+AE154+AF154</f>
        <v>0</v>
      </c>
      <c r="BT154" s="141">
        <f t="shared" ref="BT154:BT217" si="215">AG154+AH154+AI154+AJ154</f>
        <v>0</v>
      </c>
      <c r="BU154" s="142">
        <f t="shared" ref="BU154:BU217" si="216">AK154+AL154+AM154+AN154</f>
        <v>0</v>
      </c>
      <c r="BV154" s="140">
        <f t="shared" ref="BV154:BV217" si="217">Y154+Z154+AI154+AJ154</f>
        <v>2</v>
      </c>
      <c r="BW154" s="141">
        <f t="shared" ref="BW154:BW217" si="218">AE154+AF154+AK154+AL154</f>
        <v>4</v>
      </c>
      <c r="BX154" s="141">
        <f t="shared" ref="BX154:BX217" si="219">AA154+AB154+AG154+AH154</f>
        <v>-2</v>
      </c>
      <c r="BY154" s="142">
        <f t="shared" ref="BY154:BY217" si="220">AC154+AD154+AM154+AN154</f>
        <v>-4</v>
      </c>
      <c r="BZ154" s="140">
        <f t="shared" ref="BZ154:BZ217" si="221">Y154+AC154+AG154+AK154</f>
        <v>1</v>
      </c>
      <c r="CA154" s="141">
        <f t="shared" ref="CA154:CA217" si="222">Z154+AD154+AH154+AL154</f>
        <v>-1</v>
      </c>
      <c r="CB154" s="141">
        <f t="shared" ref="CB154:CB217" si="223">AB154+AF154+AJ154+AN154</f>
        <v>-3</v>
      </c>
      <c r="CC154" s="142">
        <f t="shared" ref="CC154:CC217" si="224">AA154+AE154+AI154+AM154</f>
        <v>3</v>
      </c>
      <c r="CD154" s="140">
        <f t="shared" ref="CD154:CD217" si="225">AB154+AF154+AG154+AK154</f>
        <v>0</v>
      </c>
      <c r="CE154" s="141">
        <f t="shared" ref="CE154:CE217" si="226">AA154+AE154+AH154+AL154</f>
        <v>2</v>
      </c>
      <c r="CF154" s="141">
        <f t="shared" ref="CF154:CF217" si="227">Z154+AD154+AI154+AM154</f>
        <v>0</v>
      </c>
      <c r="CG154" s="142">
        <f t="shared" ref="CG154:CG217" si="228">Y154+AC154+AJ154+AN154</f>
        <v>-2</v>
      </c>
      <c r="CH154" s="140">
        <f t="shared" ref="CH154:CH217" si="229">AB154+AC154+AG154+AN154</f>
        <v>-4</v>
      </c>
      <c r="CI154" s="141">
        <f t="shared" ref="CI154:CI217" si="230">Y154+AF154+AJ154+AK154</f>
        <v>2</v>
      </c>
      <c r="CJ154" s="141">
        <f t="shared" ref="CJ154:CJ217" si="231">AA154++AD154+AH154+AM154</f>
        <v>-2</v>
      </c>
      <c r="CK154" s="142">
        <f t="shared" ref="CK154:CK217" si="232">Z154+AE154+AI154+AL154</f>
        <v>4</v>
      </c>
      <c r="CL154" s="142" t="s">
        <v>136</v>
      </c>
      <c r="CM154" s="143">
        <f t="shared" ref="CM154:CM217" si="233">SUMPRODUCT($AO154:$BC154,$AO$14:$BC$14)/4</f>
        <v>1.25</v>
      </c>
      <c r="CN154" s="89">
        <f t="shared" ref="CN154:CN217" si="234">SUMPRODUCT($AO154:$BC154,$AO$15:$BC$15)/4</f>
        <v>-1.25</v>
      </c>
      <c r="CO154" s="89">
        <f t="shared" ref="CO154:CO217" si="235">SUMPRODUCT($AO154:$BC154,$AO$16:$BC$16)/4</f>
        <v>1.25</v>
      </c>
      <c r="CP154" s="89">
        <f t="shared" ref="CP154:CP217" si="236">SUMPRODUCT($AO154:$BC154,$AO$17:$BC$17)/4</f>
        <v>-1.25</v>
      </c>
      <c r="CQ154" s="89">
        <f t="shared" ref="CQ154:CQ217" si="237">SUMPRODUCT($AO154:$BC154,$AO$18:$BC$18)/4</f>
        <v>1.25</v>
      </c>
      <c r="CR154" s="89">
        <f t="shared" ref="CR154:CR217" si="238">SUMPRODUCT($AO154:$BC154,$AO$19:$BC$19)/4</f>
        <v>-1.25</v>
      </c>
      <c r="CS154" s="89">
        <f t="shared" ref="CS154:CS217" si="239">SUMPRODUCT($AO154:$BC154,$AO$20:$BC$20)/4</f>
        <v>1.25</v>
      </c>
      <c r="CT154" s="144">
        <f t="shared" ref="CT154:CT217" si="240">SUMPRODUCT($AO154:$BC154,$AO$21:$BC$21)/4</f>
        <v>-1.25</v>
      </c>
      <c r="CU154" s="130" t="str">
        <f t="shared" ref="CU154:CU217" si="241">B154</f>
        <v>Корни</v>
      </c>
      <c r="CV154" s="130" t="str">
        <f t="shared" ref="CV154:CV217" si="242">C154</f>
        <v>Ты узнаешь её</v>
      </c>
    </row>
    <row r="155" spans="1:100">
      <c r="A155" s="129" t="s">
        <v>643</v>
      </c>
      <c r="B155" s="130" t="s">
        <v>552</v>
      </c>
      <c r="C155" s="130" t="s">
        <v>553</v>
      </c>
      <c r="D155" s="163">
        <f t="shared" si="162"/>
        <v>0.34989494221585327</v>
      </c>
      <c r="E155" s="164">
        <f t="shared" si="163"/>
        <v>0.19228460788438784</v>
      </c>
      <c r="F155" s="165">
        <f t="shared" si="164"/>
        <v>0.41981699150681184</v>
      </c>
      <c r="G155" s="131">
        <f t="shared" si="165"/>
        <v>11</v>
      </c>
      <c r="H155" s="95" t="str">
        <f t="shared" si="166"/>
        <v>ИЛИ</v>
      </c>
      <c r="I155" s="132">
        <v>0</v>
      </c>
      <c r="J155" s="95">
        <v>0</v>
      </c>
      <c r="K155" s="95">
        <v>2</v>
      </c>
      <c r="L155" s="96">
        <v>-1</v>
      </c>
      <c r="M155" s="95">
        <v>1</v>
      </c>
      <c r="N155" s="97">
        <v>-1</v>
      </c>
      <c r="O155" s="95">
        <v>1</v>
      </c>
      <c r="P155" s="95">
        <v>-2</v>
      </c>
      <c r="Q155" s="95">
        <v>0</v>
      </c>
      <c r="R155" s="96">
        <v>-2</v>
      </c>
      <c r="S155" s="95">
        <v>0</v>
      </c>
      <c r="T155" s="97">
        <v>0</v>
      </c>
      <c r="U155" s="96">
        <v>1</v>
      </c>
      <c r="V155" s="95">
        <v>0</v>
      </c>
      <c r="W155" s="97">
        <v>0</v>
      </c>
      <c r="X155" s="133">
        <f t="shared" si="167"/>
        <v>4.1231056256176606</v>
      </c>
      <c r="Y155" s="138">
        <f t="shared" si="168"/>
        <v>-0.24253562503633297</v>
      </c>
      <c r="Z155" s="136">
        <f t="shared" si="169"/>
        <v>-0.72760687510899891</v>
      </c>
      <c r="AA155" s="136">
        <f t="shared" si="170"/>
        <v>-0.24253562503633297</v>
      </c>
      <c r="AB155" s="136">
        <f t="shared" si="171"/>
        <v>0.24253562503633297</v>
      </c>
      <c r="AC155" s="135">
        <f t="shared" si="172"/>
        <v>0.72760687510899891</v>
      </c>
      <c r="AD155" s="136">
        <f t="shared" si="173"/>
        <v>0.24253562503633297</v>
      </c>
      <c r="AE155" s="136">
        <f t="shared" si="174"/>
        <v>0.72760687510899891</v>
      </c>
      <c r="AF155" s="137">
        <f t="shared" si="175"/>
        <v>1.212678125181665</v>
      </c>
      <c r="AG155" s="135">
        <f t="shared" si="176"/>
        <v>0.72760687510899891</v>
      </c>
      <c r="AH155" s="136">
        <f t="shared" si="177"/>
        <v>-0.72760687510899891</v>
      </c>
      <c r="AI155" s="136">
        <f t="shared" si="178"/>
        <v>1.6977493752543307</v>
      </c>
      <c r="AJ155" s="137">
        <f t="shared" si="179"/>
        <v>-0.72760687510899891</v>
      </c>
      <c r="AK155" s="136">
        <f t="shared" si="180"/>
        <v>0.72760687510899902</v>
      </c>
      <c r="AL155" s="136">
        <f t="shared" si="181"/>
        <v>-0.72760687510899891</v>
      </c>
      <c r="AM155" s="136">
        <f t="shared" si="182"/>
        <v>-0.24253562503633297</v>
      </c>
      <c r="AN155" s="139">
        <f t="shared" si="183"/>
        <v>-2.667891875399663</v>
      </c>
      <c r="AO155" s="134">
        <f t="shared" si="184"/>
        <v>0</v>
      </c>
      <c r="AP155" s="134">
        <f t="shared" si="185"/>
        <v>0</v>
      </c>
      <c r="AQ155" s="134">
        <f t="shared" si="186"/>
        <v>0.48507125007266594</v>
      </c>
      <c r="AR155" s="135">
        <f t="shared" si="187"/>
        <v>-0.24253562503633297</v>
      </c>
      <c r="AS155" s="136">
        <f t="shared" si="188"/>
        <v>0.24253562503633297</v>
      </c>
      <c r="AT155" s="137">
        <f t="shared" si="189"/>
        <v>-0.24253562503633297</v>
      </c>
      <c r="AU155" s="134">
        <f t="shared" si="190"/>
        <v>0.24253562503633297</v>
      </c>
      <c r="AV155" s="134">
        <f t="shared" si="191"/>
        <v>-0.48507125007266594</v>
      </c>
      <c r="AW155" s="134">
        <f t="shared" si="192"/>
        <v>0</v>
      </c>
      <c r="AX155" s="135">
        <f t="shared" si="193"/>
        <v>-0.48507125007266594</v>
      </c>
      <c r="AY155" s="136">
        <f t="shared" si="194"/>
        <v>0</v>
      </c>
      <c r="AZ155" s="137">
        <f t="shared" si="195"/>
        <v>0</v>
      </c>
      <c r="BA155" s="134">
        <f t="shared" si="196"/>
        <v>0.24253562503633297</v>
      </c>
      <c r="BB155" s="134">
        <f t="shared" si="197"/>
        <v>0</v>
      </c>
      <c r="BC155" s="134">
        <f t="shared" si="198"/>
        <v>0</v>
      </c>
      <c r="BD155" s="138">
        <f t="shared" si="199"/>
        <v>2.9104275004359956</v>
      </c>
      <c r="BE155" s="136">
        <f t="shared" si="200"/>
        <v>0</v>
      </c>
      <c r="BF155" s="136">
        <f t="shared" si="201"/>
        <v>-1.4552137502179978</v>
      </c>
      <c r="BG155" s="136">
        <f t="shared" si="202"/>
        <v>1.4552137502179978</v>
      </c>
      <c r="BH155" s="135">
        <f t="shared" si="203"/>
        <v>-0.36380343755449951</v>
      </c>
      <c r="BI155" s="136">
        <f t="shared" si="204"/>
        <v>-1.8190171877724972</v>
      </c>
      <c r="BJ155" s="136">
        <f t="shared" si="205"/>
        <v>-0.36380343755449945</v>
      </c>
      <c r="BK155" s="137">
        <f t="shared" si="206"/>
        <v>1.0914103126634984</v>
      </c>
      <c r="BL155" s="136">
        <f t="shared" si="207"/>
        <v>-1.0914103126634984</v>
      </c>
      <c r="BM155" s="136">
        <f t="shared" si="208"/>
        <v>-1.0914103126634984</v>
      </c>
      <c r="BN155" s="136">
        <f t="shared" si="209"/>
        <v>0.36380343755449945</v>
      </c>
      <c r="BO155" s="139">
        <f t="shared" si="210"/>
        <v>0.36380343755449945</v>
      </c>
      <c r="BP155" s="130" t="str">
        <f t="shared" si="211"/>
        <v>Король и шут</v>
      </c>
      <c r="BQ155" s="130" t="str">
        <f t="shared" si="212"/>
        <v>Проклятый старый дом</v>
      </c>
      <c r="BR155" s="140">
        <f t="shared" si="213"/>
        <v>-0.97014250014533199</v>
      </c>
      <c r="BS155" s="141">
        <f t="shared" si="214"/>
        <v>2.9104275004359956</v>
      </c>
      <c r="BT155" s="141">
        <f t="shared" si="215"/>
        <v>0.97014250014533177</v>
      </c>
      <c r="BU155" s="142">
        <f t="shared" si="216"/>
        <v>-2.9104275004359961</v>
      </c>
      <c r="BV155" s="140">
        <f t="shared" si="217"/>
        <v>0</v>
      </c>
      <c r="BW155" s="141">
        <f t="shared" si="218"/>
        <v>1.9402850002906642</v>
      </c>
      <c r="BX155" s="141">
        <f t="shared" si="219"/>
        <v>0</v>
      </c>
      <c r="BY155" s="142">
        <f t="shared" si="220"/>
        <v>-1.9402850002906642</v>
      </c>
      <c r="BZ155" s="140">
        <f t="shared" si="221"/>
        <v>1.940285000290664</v>
      </c>
      <c r="CA155" s="141">
        <f t="shared" si="222"/>
        <v>-1.9402850002906638</v>
      </c>
      <c r="CB155" s="141">
        <f t="shared" si="223"/>
        <v>-1.9402850002906638</v>
      </c>
      <c r="CC155" s="142">
        <f t="shared" si="224"/>
        <v>1.9402850002906638</v>
      </c>
      <c r="CD155" s="140">
        <f t="shared" si="225"/>
        <v>2.9104275004359961</v>
      </c>
      <c r="CE155" s="141">
        <f t="shared" si="226"/>
        <v>-0.97014250014533188</v>
      </c>
      <c r="CF155" s="141">
        <f t="shared" si="227"/>
        <v>0.97014250014533177</v>
      </c>
      <c r="CG155" s="142">
        <f t="shared" si="228"/>
        <v>-2.9104275004359961</v>
      </c>
      <c r="CH155" s="140">
        <f t="shared" si="229"/>
        <v>-0.97014250014533232</v>
      </c>
      <c r="CI155" s="141">
        <f t="shared" si="230"/>
        <v>0.9701425001453321</v>
      </c>
      <c r="CJ155" s="141">
        <f t="shared" si="231"/>
        <v>-0.97014250014533188</v>
      </c>
      <c r="CK155" s="142">
        <f t="shared" si="232"/>
        <v>0.97014250014533177</v>
      </c>
      <c r="CL155" s="142" t="s">
        <v>136</v>
      </c>
      <c r="CM155" s="143">
        <f t="shared" si="233"/>
        <v>-0.60633906259083248</v>
      </c>
      <c r="CN155" s="89">
        <f t="shared" si="234"/>
        <v>-0.60633906259083248</v>
      </c>
      <c r="CO155" s="89">
        <f t="shared" si="235"/>
        <v>1.8190171877724972</v>
      </c>
      <c r="CP155" s="89">
        <f t="shared" si="236"/>
        <v>1.8190171877724974</v>
      </c>
      <c r="CQ155" s="89">
        <f t="shared" si="237"/>
        <v>3.0316953129541622</v>
      </c>
      <c r="CR155" s="89">
        <f t="shared" si="238"/>
        <v>-1.8190171877724974</v>
      </c>
      <c r="CS155" s="89">
        <f t="shared" si="239"/>
        <v>0.60633906259083248</v>
      </c>
      <c r="CT155" s="144">
        <f t="shared" si="240"/>
        <v>-4.2443734381358276</v>
      </c>
      <c r="CU155" s="130" t="str">
        <f t="shared" si="241"/>
        <v>Король и шут</v>
      </c>
      <c r="CV155" s="130" t="str">
        <f t="shared" si="242"/>
        <v>Проклятый старый дом</v>
      </c>
    </row>
    <row r="156" spans="1:100">
      <c r="A156" s="145" t="s">
        <v>233</v>
      </c>
      <c r="B156" s="130" t="s">
        <v>234</v>
      </c>
      <c r="C156" s="130" t="s">
        <v>235</v>
      </c>
      <c r="D156" s="160">
        <f t="shared" si="162"/>
        <v>0.13546894100432752</v>
      </c>
      <c r="E156" s="161">
        <f t="shared" si="163"/>
        <v>-0.21188731798112773</v>
      </c>
      <c r="F156" s="162">
        <f t="shared" si="164"/>
        <v>-9.6804584773704877E-2</v>
      </c>
      <c r="G156" s="131">
        <f t="shared" si="165"/>
        <v>8</v>
      </c>
      <c r="H156" s="95" t="str">
        <f t="shared" si="166"/>
        <v>ЭИЭ</v>
      </c>
      <c r="I156" s="132">
        <v>0</v>
      </c>
      <c r="J156" s="95">
        <v>-1</v>
      </c>
      <c r="K156" s="95">
        <v>0</v>
      </c>
      <c r="L156" s="96">
        <v>0</v>
      </c>
      <c r="M156" s="95">
        <v>2</v>
      </c>
      <c r="N156" s="97">
        <v>0</v>
      </c>
      <c r="O156" s="95">
        <v>1</v>
      </c>
      <c r="P156" s="95">
        <v>-1</v>
      </c>
      <c r="Q156" s="95">
        <v>-1</v>
      </c>
      <c r="R156" s="96">
        <v>-1</v>
      </c>
      <c r="S156" s="95">
        <v>0</v>
      </c>
      <c r="T156" s="97">
        <v>0</v>
      </c>
      <c r="U156" s="96">
        <v>2</v>
      </c>
      <c r="V156" s="95">
        <v>0</v>
      </c>
      <c r="W156" s="97">
        <v>-1</v>
      </c>
      <c r="X156" s="133">
        <f t="shared" si="167"/>
        <v>3.7416573867739413</v>
      </c>
      <c r="Y156" s="138">
        <f t="shared" si="168"/>
        <v>0</v>
      </c>
      <c r="Z156" s="136">
        <f t="shared" si="169"/>
        <v>0.53452248382484879</v>
      </c>
      <c r="AA156" s="136">
        <f t="shared" si="170"/>
        <v>-1.0690449676496976</v>
      </c>
      <c r="AB156" s="136">
        <f t="shared" si="171"/>
        <v>-0.53452248382484879</v>
      </c>
      <c r="AC156" s="135">
        <f t="shared" si="172"/>
        <v>0.53452248382484879</v>
      </c>
      <c r="AD156" s="136">
        <f t="shared" si="173"/>
        <v>0</v>
      </c>
      <c r="AE156" s="136">
        <f t="shared" si="174"/>
        <v>0.53452248382484868</v>
      </c>
      <c r="AF156" s="137">
        <f t="shared" si="175"/>
        <v>2.1380899352993952</v>
      </c>
      <c r="AG156" s="135">
        <f t="shared" si="176"/>
        <v>-1.6035674514745462</v>
      </c>
      <c r="AH156" s="136">
        <f t="shared" si="177"/>
        <v>0</v>
      </c>
      <c r="AI156" s="136">
        <f t="shared" si="178"/>
        <v>1.6035674514745462</v>
      </c>
      <c r="AJ156" s="137">
        <f t="shared" si="179"/>
        <v>-1.0690449676496976</v>
      </c>
      <c r="AK156" s="136">
        <f t="shared" si="180"/>
        <v>0</v>
      </c>
      <c r="AL156" s="136">
        <f t="shared" si="181"/>
        <v>0.53452248382484879</v>
      </c>
      <c r="AM156" s="136">
        <f t="shared" si="182"/>
        <v>0</v>
      </c>
      <c r="AN156" s="139">
        <f t="shared" si="183"/>
        <v>-1.6035674514745462</v>
      </c>
      <c r="AO156" s="134">
        <f t="shared" si="184"/>
        <v>0</v>
      </c>
      <c r="AP156" s="134">
        <f t="shared" si="185"/>
        <v>-0.2672612419124244</v>
      </c>
      <c r="AQ156" s="134">
        <f t="shared" si="186"/>
        <v>0</v>
      </c>
      <c r="AR156" s="135">
        <f t="shared" si="187"/>
        <v>0</v>
      </c>
      <c r="AS156" s="136">
        <f t="shared" si="188"/>
        <v>0.53452248382484879</v>
      </c>
      <c r="AT156" s="137">
        <f t="shared" si="189"/>
        <v>0</v>
      </c>
      <c r="AU156" s="134">
        <f t="shared" si="190"/>
        <v>0.2672612419124244</v>
      </c>
      <c r="AV156" s="134">
        <f t="shared" si="191"/>
        <v>-0.2672612419124244</v>
      </c>
      <c r="AW156" s="134">
        <f t="shared" si="192"/>
        <v>-0.2672612419124244</v>
      </c>
      <c r="AX156" s="135">
        <f t="shared" si="193"/>
        <v>-0.2672612419124244</v>
      </c>
      <c r="AY156" s="136">
        <f t="shared" si="194"/>
        <v>0</v>
      </c>
      <c r="AZ156" s="137">
        <f t="shared" si="195"/>
        <v>0</v>
      </c>
      <c r="BA156" s="134">
        <f t="shared" si="196"/>
        <v>0.53452248382484879</v>
      </c>
      <c r="BB156" s="134">
        <f t="shared" si="197"/>
        <v>0</v>
      </c>
      <c r="BC156" s="134">
        <f t="shared" si="198"/>
        <v>-0.2672612419124244</v>
      </c>
      <c r="BD156" s="138">
        <f t="shared" si="199"/>
        <v>2.6726124191242442</v>
      </c>
      <c r="BE156" s="136">
        <f t="shared" si="200"/>
        <v>0.53452248382484868</v>
      </c>
      <c r="BF156" s="136">
        <f t="shared" si="201"/>
        <v>-2.1380899352993952</v>
      </c>
      <c r="BG156" s="136">
        <f t="shared" si="202"/>
        <v>-1.0690449676496976</v>
      </c>
      <c r="BH156" s="135">
        <f t="shared" si="203"/>
        <v>1.0690449676496976</v>
      </c>
      <c r="BI156" s="136">
        <f t="shared" si="204"/>
        <v>-1.0690449676496976</v>
      </c>
      <c r="BJ156" s="136">
        <f t="shared" si="205"/>
        <v>-0.53452248382484879</v>
      </c>
      <c r="BK156" s="137">
        <f t="shared" si="206"/>
        <v>0.53452248382484879</v>
      </c>
      <c r="BL156" s="136">
        <f t="shared" si="207"/>
        <v>-0.53452248382484879</v>
      </c>
      <c r="BM156" s="136">
        <f t="shared" si="208"/>
        <v>0.53452248382484879</v>
      </c>
      <c r="BN156" s="136">
        <f t="shared" si="209"/>
        <v>1.0690449676496976</v>
      </c>
      <c r="BO156" s="139">
        <f t="shared" si="210"/>
        <v>-1.0690449676496976</v>
      </c>
      <c r="BP156" s="130" t="str">
        <f t="shared" si="211"/>
        <v>Кукрыниксы</v>
      </c>
      <c r="BQ156" s="130" t="str">
        <f t="shared" si="212"/>
        <v>Родная</v>
      </c>
      <c r="BR156" s="140">
        <f t="shared" si="213"/>
        <v>-1.0690449676496976</v>
      </c>
      <c r="BS156" s="141">
        <f t="shared" si="214"/>
        <v>3.2071349029490928</v>
      </c>
      <c r="BT156" s="141">
        <f t="shared" si="215"/>
        <v>-1.0690449676496976</v>
      </c>
      <c r="BU156" s="142">
        <f t="shared" si="216"/>
        <v>-1.0690449676496974</v>
      </c>
      <c r="BV156" s="140">
        <f t="shared" si="217"/>
        <v>1.0690449676496976</v>
      </c>
      <c r="BW156" s="141">
        <f t="shared" si="218"/>
        <v>3.2071349029490923</v>
      </c>
      <c r="BX156" s="141">
        <f t="shared" si="219"/>
        <v>-3.2071349029490923</v>
      </c>
      <c r="BY156" s="142">
        <f t="shared" si="220"/>
        <v>-1.0690449676496974</v>
      </c>
      <c r="BZ156" s="140">
        <f t="shared" si="221"/>
        <v>-1.0690449676496974</v>
      </c>
      <c r="CA156" s="141">
        <f t="shared" si="222"/>
        <v>1.0690449676496976</v>
      </c>
      <c r="CB156" s="141">
        <f t="shared" si="223"/>
        <v>-1.0690449676496974</v>
      </c>
      <c r="CC156" s="142">
        <f t="shared" si="224"/>
        <v>1.0690449676496971</v>
      </c>
      <c r="CD156" s="140">
        <f t="shared" si="225"/>
        <v>2.2204460492503131E-16</v>
      </c>
      <c r="CE156" s="141">
        <f t="shared" si="226"/>
        <v>0</v>
      </c>
      <c r="CF156" s="141">
        <f t="shared" si="227"/>
        <v>2.1380899352993952</v>
      </c>
      <c r="CG156" s="142">
        <f t="shared" si="228"/>
        <v>-2.1380899352993952</v>
      </c>
      <c r="CH156" s="140">
        <f t="shared" si="229"/>
        <v>-3.2071349029490923</v>
      </c>
      <c r="CI156" s="141">
        <f t="shared" si="230"/>
        <v>1.0690449676496976</v>
      </c>
      <c r="CJ156" s="141">
        <f t="shared" si="231"/>
        <v>-1.0690449676496976</v>
      </c>
      <c r="CK156" s="142">
        <f t="shared" si="232"/>
        <v>3.2071349029490923</v>
      </c>
      <c r="CL156" s="142" t="s">
        <v>136</v>
      </c>
      <c r="CM156" s="143">
        <f t="shared" si="233"/>
        <v>-1.3363062095621219</v>
      </c>
      <c r="CN156" s="89">
        <f t="shared" si="234"/>
        <v>0</v>
      </c>
      <c r="CO156" s="89">
        <f t="shared" si="235"/>
        <v>1.3363062095621219</v>
      </c>
      <c r="CP156" s="89">
        <f t="shared" si="236"/>
        <v>2.6726124191242437</v>
      </c>
      <c r="CQ156" s="89">
        <f t="shared" si="237"/>
        <v>0</v>
      </c>
      <c r="CR156" s="89">
        <f t="shared" si="238"/>
        <v>-1.3363062095621219</v>
      </c>
      <c r="CS156" s="89">
        <f t="shared" si="239"/>
        <v>0</v>
      </c>
      <c r="CT156" s="144">
        <f t="shared" si="240"/>
        <v>-1.3363062095621219</v>
      </c>
      <c r="CU156" s="130" t="str">
        <f t="shared" si="241"/>
        <v>Кукрыниксы</v>
      </c>
      <c r="CV156" s="130" t="str">
        <f t="shared" si="242"/>
        <v>Родная</v>
      </c>
    </row>
    <row r="157" spans="1:100">
      <c r="A157" s="129" t="s">
        <v>316</v>
      </c>
      <c r="B157" s="130" t="s">
        <v>317</v>
      </c>
      <c r="C157" s="130" t="s">
        <v>318</v>
      </c>
      <c r="D157" s="160">
        <f t="shared" si="162"/>
        <v>-0.6703975798419286</v>
      </c>
      <c r="E157" s="161">
        <f t="shared" si="163"/>
        <v>-7.9891939566654718E-2</v>
      </c>
      <c r="F157" s="162">
        <f t="shared" si="164"/>
        <v>-0.85010386419875217</v>
      </c>
      <c r="G157" s="131">
        <f t="shared" si="165"/>
        <v>6</v>
      </c>
      <c r="H157" s="95" t="str">
        <f t="shared" si="166"/>
        <v>ЛСИ</v>
      </c>
      <c r="I157" s="132">
        <v>0</v>
      </c>
      <c r="J157" s="95">
        <v>-2</v>
      </c>
      <c r="K157" s="95">
        <v>-2</v>
      </c>
      <c r="L157" s="96">
        <v>1</v>
      </c>
      <c r="M157" s="95">
        <v>-1</v>
      </c>
      <c r="N157" s="97">
        <v>1</v>
      </c>
      <c r="O157" s="95">
        <v>0</v>
      </c>
      <c r="P157" s="95">
        <v>0</v>
      </c>
      <c r="Q157" s="95">
        <v>-1</v>
      </c>
      <c r="R157" s="96">
        <v>0</v>
      </c>
      <c r="S157" s="95">
        <v>0</v>
      </c>
      <c r="T157" s="97">
        <v>0</v>
      </c>
      <c r="U157" s="96">
        <v>0</v>
      </c>
      <c r="V157" s="95">
        <v>1</v>
      </c>
      <c r="W157" s="97">
        <v>-1</v>
      </c>
      <c r="X157" s="133">
        <f t="shared" si="167"/>
        <v>3.7416573867739413</v>
      </c>
      <c r="Y157" s="138">
        <f t="shared" si="168"/>
        <v>-1.0690449676496976</v>
      </c>
      <c r="Z157" s="136">
        <f t="shared" si="169"/>
        <v>1.0690449676496976</v>
      </c>
      <c r="AA157" s="136">
        <f t="shared" si="170"/>
        <v>-0.53452248382484879</v>
      </c>
      <c r="AB157" s="136">
        <f t="shared" si="171"/>
        <v>-0.53452248382484879</v>
      </c>
      <c r="AC157" s="135">
        <f t="shared" si="172"/>
        <v>-0.53452248382484879</v>
      </c>
      <c r="AD157" s="136">
        <f t="shared" si="173"/>
        <v>1.6035674514745462</v>
      </c>
      <c r="AE157" s="136">
        <f t="shared" si="174"/>
        <v>0</v>
      </c>
      <c r="AF157" s="137">
        <f t="shared" si="175"/>
        <v>0</v>
      </c>
      <c r="AG157" s="135">
        <f t="shared" si="176"/>
        <v>-1.6035674514745462</v>
      </c>
      <c r="AH157" s="136">
        <f t="shared" si="177"/>
        <v>1.6035674514745462</v>
      </c>
      <c r="AI157" s="136">
        <f t="shared" si="178"/>
        <v>0</v>
      </c>
      <c r="AJ157" s="137">
        <f t="shared" si="179"/>
        <v>-1.0690449676496976</v>
      </c>
      <c r="AK157" s="136">
        <f t="shared" si="180"/>
        <v>-1.0690449676496976</v>
      </c>
      <c r="AL157" s="136">
        <f t="shared" si="181"/>
        <v>0</v>
      </c>
      <c r="AM157" s="136">
        <f t="shared" si="182"/>
        <v>0.53452248382484879</v>
      </c>
      <c r="AN157" s="139">
        <f t="shared" si="183"/>
        <v>1.6035674514745462</v>
      </c>
      <c r="AO157" s="134">
        <f t="shared" si="184"/>
        <v>0</v>
      </c>
      <c r="AP157" s="134">
        <f t="shared" si="185"/>
        <v>-0.53452248382484879</v>
      </c>
      <c r="AQ157" s="134">
        <f t="shared" si="186"/>
        <v>-0.53452248382484879</v>
      </c>
      <c r="AR157" s="135">
        <f t="shared" si="187"/>
        <v>0.2672612419124244</v>
      </c>
      <c r="AS157" s="136">
        <f t="shared" si="188"/>
        <v>-0.2672612419124244</v>
      </c>
      <c r="AT157" s="137">
        <f t="shared" si="189"/>
        <v>0.2672612419124244</v>
      </c>
      <c r="AU157" s="134">
        <f t="shared" si="190"/>
        <v>0</v>
      </c>
      <c r="AV157" s="134">
        <f t="shared" si="191"/>
        <v>0</v>
      </c>
      <c r="AW157" s="134">
        <f t="shared" si="192"/>
        <v>-0.2672612419124244</v>
      </c>
      <c r="AX157" s="135">
        <f t="shared" si="193"/>
        <v>0</v>
      </c>
      <c r="AY157" s="136">
        <f t="shared" si="194"/>
        <v>0</v>
      </c>
      <c r="AZ157" s="137">
        <f t="shared" si="195"/>
        <v>0</v>
      </c>
      <c r="BA157" s="134">
        <f t="shared" si="196"/>
        <v>0</v>
      </c>
      <c r="BB157" s="134">
        <f t="shared" si="197"/>
        <v>0.2672612419124244</v>
      </c>
      <c r="BC157" s="134">
        <f t="shared" si="198"/>
        <v>-0.2672612419124244</v>
      </c>
      <c r="BD157" s="138">
        <f t="shared" si="199"/>
        <v>-1.0690449676496976</v>
      </c>
      <c r="BE157" s="136">
        <f t="shared" si="200"/>
        <v>-2.1380899352993952</v>
      </c>
      <c r="BF157" s="136">
        <f t="shared" si="201"/>
        <v>0.53452248382484879</v>
      </c>
      <c r="BG157" s="136">
        <f t="shared" si="202"/>
        <v>-0.53452248382484868</v>
      </c>
      <c r="BH157" s="135">
        <f t="shared" si="203"/>
        <v>1.7371980724307585</v>
      </c>
      <c r="BI157" s="136">
        <f t="shared" si="204"/>
        <v>0.66815310478106094</v>
      </c>
      <c r="BJ157" s="136">
        <f t="shared" si="205"/>
        <v>0.13363062095621225</v>
      </c>
      <c r="BK157" s="137">
        <f t="shared" si="206"/>
        <v>-0.93541434669348544</v>
      </c>
      <c r="BL157" s="136">
        <f t="shared" si="207"/>
        <v>0.93541434669348533</v>
      </c>
      <c r="BM157" s="136">
        <f t="shared" si="208"/>
        <v>1.4699368305183342</v>
      </c>
      <c r="BN157" s="136">
        <f t="shared" si="209"/>
        <v>0.93541434669348544</v>
      </c>
      <c r="BO157" s="139">
        <f t="shared" si="210"/>
        <v>-1.7371980724307585</v>
      </c>
      <c r="BP157" s="130" t="str">
        <f t="shared" si="211"/>
        <v>Лайма Вайкуле</v>
      </c>
      <c r="BQ157" s="130" t="str">
        <f t="shared" si="212"/>
        <v>О чем играет пианист</v>
      </c>
      <c r="BR157" s="140">
        <f t="shared" si="213"/>
        <v>-1.0690449676496976</v>
      </c>
      <c r="BS157" s="141">
        <f t="shared" si="214"/>
        <v>1.0690449676496974</v>
      </c>
      <c r="BT157" s="141">
        <f t="shared" si="215"/>
        <v>-1.0690449676496976</v>
      </c>
      <c r="BU157" s="142">
        <f t="shared" si="216"/>
        <v>1.0690449676496974</v>
      </c>
      <c r="BV157" s="140">
        <f t="shared" si="217"/>
        <v>-1.0690449676496976</v>
      </c>
      <c r="BW157" s="141">
        <f t="shared" si="218"/>
        <v>-1.0690449676496976</v>
      </c>
      <c r="BX157" s="141">
        <f t="shared" si="219"/>
        <v>-1.0690449676496976</v>
      </c>
      <c r="BY157" s="142">
        <f t="shared" si="220"/>
        <v>3.2071349029490923</v>
      </c>
      <c r="BZ157" s="140">
        <f t="shared" si="221"/>
        <v>-4.2761798705987903</v>
      </c>
      <c r="CA157" s="141">
        <f t="shared" si="222"/>
        <v>4.2761798705987903</v>
      </c>
      <c r="CB157" s="141">
        <f t="shared" si="223"/>
        <v>0</v>
      </c>
      <c r="CC157" s="142">
        <f t="shared" si="224"/>
        <v>0</v>
      </c>
      <c r="CD157" s="140">
        <f t="shared" si="225"/>
        <v>-3.2071349029490928</v>
      </c>
      <c r="CE157" s="141">
        <f t="shared" si="226"/>
        <v>1.0690449676496974</v>
      </c>
      <c r="CF157" s="141">
        <f t="shared" si="227"/>
        <v>3.2071349029490923</v>
      </c>
      <c r="CG157" s="142">
        <f t="shared" si="228"/>
        <v>-1.0690449676496976</v>
      </c>
      <c r="CH157" s="140">
        <f t="shared" si="229"/>
        <v>-1.0690449676496976</v>
      </c>
      <c r="CI157" s="141">
        <f t="shared" si="230"/>
        <v>-3.2071349029490928</v>
      </c>
      <c r="CJ157" s="141">
        <f t="shared" si="231"/>
        <v>3.2071349029490923</v>
      </c>
      <c r="CK157" s="142">
        <f t="shared" si="232"/>
        <v>1.0690449676496976</v>
      </c>
      <c r="CL157" s="142" t="s">
        <v>136</v>
      </c>
      <c r="CM157" s="143">
        <f t="shared" si="233"/>
        <v>-2.0044593143431828</v>
      </c>
      <c r="CN157" s="89">
        <f t="shared" si="234"/>
        <v>0.66815310478106094</v>
      </c>
      <c r="CO157" s="89">
        <f t="shared" si="235"/>
        <v>-0.66815310478106094</v>
      </c>
      <c r="CP157" s="89">
        <f t="shared" si="236"/>
        <v>2.0044593143431828</v>
      </c>
      <c r="CQ157" s="89">
        <f t="shared" si="237"/>
        <v>-2.0044593143431828</v>
      </c>
      <c r="CR157" s="89">
        <f t="shared" si="238"/>
        <v>0.66815310478106094</v>
      </c>
      <c r="CS157" s="89">
        <f t="shared" si="239"/>
        <v>-0.66815310478106094</v>
      </c>
      <c r="CT157" s="144">
        <f t="shared" si="240"/>
        <v>2.0044593143431828</v>
      </c>
      <c r="CU157" s="130" t="str">
        <f t="shared" si="241"/>
        <v>Лайма Вайкуле</v>
      </c>
      <c r="CV157" s="130" t="str">
        <f t="shared" si="242"/>
        <v>О чем играет пианист</v>
      </c>
    </row>
    <row r="158" spans="1:100">
      <c r="A158" s="145" t="s">
        <v>288</v>
      </c>
      <c r="B158" s="130" t="s">
        <v>289</v>
      </c>
      <c r="C158" s="130" t="s">
        <v>290</v>
      </c>
      <c r="D158" s="160">
        <f t="shared" si="162"/>
        <v>0.26674678283691855</v>
      </c>
      <c r="E158" s="161">
        <f t="shared" si="163"/>
        <v>2.1628117527317699E-2</v>
      </c>
      <c r="F158" s="162">
        <f t="shared" si="164"/>
        <v>0.23467778126958758</v>
      </c>
      <c r="G158" s="131">
        <f t="shared" si="165"/>
        <v>9</v>
      </c>
      <c r="H158" s="95" t="str">
        <f t="shared" si="166"/>
        <v>СЭЭ</v>
      </c>
      <c r="I158" s="132">
        <v>0</v>
      </c>
      <c r="J158" s="95">
        <v>1</v>
      </c>
      <c r="K158" s="95">
        <v>2</v>
      </c>
      <c r="L158" s="96">
        <v>-1</v>
      </c>
      <c r="M158" s="95">
        <v>0</v>
      </c>
      <c r="N158" s="97">
        <v>1</v>
      </c>
      <c r="O158" s="95">
        <v>-1</v>
      </c>
      <c r="P158" s="95">
        <v>-2</v>
      </c>
      <c r="Q158" s="95">
        <v>0</v>
      </c>
      <c r="R158" s="96">
        <v>0</v>
      </c>
      <c r="S158" s="95">
        <v>0</v>
      </c>
      <c r="T158" s="97">
        <v>0</v>
      </c>
      <c r="U158" s="96">
        <v>-1</v>
      </c>
      <c r="V158" s="95">
        <v>0</v>
      </c>
      <c r="W158" s="97">
        <v>0</v>
      </c>
      <c r="X158" s="133">
        <f t="shared" si="167"/>
        <v>3.6055512754639891</v>
      </c>
      <c r="Y158" s="138">
        <f t="shared" si="168"/>
        <v>-0.27735009811261457</v>
      </c>
      <c r="Z158" s="136">
        <f t="shared" si="169"/>
        <v>-1.386750490563073</v>
      </c>
      <c r="AA158" s="136">
        <f t="shared" si="170"/>
        <v>-0.27735009811261457</v>
      </c>
      <c r="AB158" s="136">
        <f t="shared" si="171"/>
        <v>-1.386750490563073</v>
      </c>
      <c r="AC158" s="135">
        <f t="shared" si="172"/>
        <v>0.27735009811261457</v>
      </c>
      <c r="AD158" s="136">
        <f t="shared" si="173"/>
        <v>-0.83205029433784394</v>
      </c>
      <c r="AE158" s="136">
        <f t="shared" si="174"/>
        <v>1.386750490563073</v>
      </c>
      <c r="AF158" s="137">
        <f t="shared" si="175"/>
        <v>0.27735009811261457</v>
      </c>
      <c r="AG158" s="135">
        <f t="shared" si="176"/>
        <v>2.4961508830135313</v>
      </c>
      <c r="AH158" s="136">
        <f t="shared" si="177"/>
        <v>0.27735009811261457</v>
      </c>
      <c r="AI158" s="136">
        <f t="shared" si="178"/>
        <v>0.27735009811261457</v>
      </c>
      <c r="AJ158" s="137">
        <f t="shared" si="179"/>
        <v>0.27735009811261457</v>
      </c>
      <c r="AK158" s="136">
        <f t="shared" si="180"/>
        <v>0.83205029433784372</v>
      </c>
      <c r="AL158" s="136">
        <f t="shared" si="181"/>
        <v>-1.386750490563073</v>
      </c>
      <c r="AM158" s="136">
        <f t="shared" si="182"/>
        <v>-0.27735009811261457</v>
      </c>
      <c r="AN158" s="139">
        <f t="shared" si="183"/>
        <v>-0.27735009811261457</v>
      </c>
      <c r="AO158" s="134">
        <f t="shared" si="184"/>
        <v>0</v>
      </c>
      <c r="AP158" s="134">
        <f t="shared" si="185"/>
        <v>0.27735009811261457</v>
      </c>
      <c r="AQ158" s="134">
        <f t="shared" si="186"/>
        <v>0.55470019622522915</v>
      </c>
      <c r="AR158" s="135">
        <f t="shared" si="187"/>
        <v>-0.27735009811261457</v>
      </c>
      <c r="AS158" s="136">
        <f t="shared" si="188"/>
        <v>0</v>
      </c>
      <c r="AT158" s="137">
        <f t="shared" si="189"/>
        <v>0.27735009811261457</v>
      </c>
      <c r="AU158" s="134">
        <f t="shared" si="190"/>
        <v>-0.27735009811261457</v>
      </c>
      <c r="AV158" s="134">
        <f t="shared" si="191"/>
        <v>-0.55470019622522915</v>
      </c>
      <c r="AW158" s="134">
        <f t="shared" si="192"/>
        <v>0</v>
      </c>
      <c r="AX158" s="135">
        <f t="shared" si="193"/>
        <v>0</v>
      </c>
      <c r="AY158" s="136">
        <f t="shared" si="194"/>
        <v>0</v>
      </c>
      <c r="AZ158" s="137">
        <f t="shared" si="195"/>
        <v>0</v>
      </c>
      <c r="BA158" s="134">
        <f t="shared" si="196"/>
        <v>-0.27735009811261457</v>
      </c>
      <c r="BB158" s="134">
        <f t="shared" si="197"/>
        <v>0</v>
      </c>
      <c r="BC158" s="134">
        <f t="shared" si="198"/>
        <v>0</v>
      </c>
      <c r="BD158" s="138">
        <f t="shared" si="199"/>
        <v>2.2188007849009166</v>
      </c>
      <c r="BE158" s="136">
        <f t="shared" si="200"/>
        <v>-0.55470019622522915</v>
      </c>
      <c r="BF158" s="136">
        <f t="shared" si="201"/>
        <v>-1.1094003924504583</v>
      </c>
      <c r="BG158" s="136">
        <f t="shared" si="202"/>
        <v>2.773500981126146</v>
      </c>
      <c r="BH158" s="135">
        <f t="shared" si="203"/>
        <v>-2.3574758339572237</v>
      </c>
      <c r="BI158" s="136">
        <f t="shared" si="204"/>
        <v>-0.13867504905630723</v>
      </c>
      <c r="BJ158" s="136">
        <f t="shared" si="205"/>
        <v>0.97072534339415095</v>
      </c>
      <c r="BK158" s="137">
        <f t="shared" si="206"/>
        <v>-0.13867504905630723</v>
      </c>
      <c r="BL158" s="136">
        <f t="shared" si="207"/>
        <v>0.13867504905630723</v>
      </c>
      <c r="BM158" s="136">
        <f t="shared" si="208"/>
        <v>0.69337524528153649</v>
      </c>
      <c r="BN158" s="136">
        <f t="shared" si="209"/>
        <v>-1.5254255396193801</v>
      </c>
      <c r="BO158" s="139">
        <f t="shared" si="210"/>
        <v>-0.97072534339415095</v>
      </c>
      <c r="BP158" s="130" t="str">
        <f t="shared" si="211"/>
        <v>Лариса Черникова</v>
      </c>
      <c r="BQ158" s="130" t="str">
        <f t="shared" si="212"/>
        <v>Розовые очки</v>
      </c>
      <c r="BR158" s="140">
        <f t="shared" si="213"/>
        <v>-3.3282011773513753</v>
      </c>
      <c r="BS158" s="141">
        <f t="shared" si="214"/>
        <v>1.1094003924504583</v>
      </c>
      <c r="BT158" s="141">
        <f t="shared" si="215"/>
        <v>3.3282011773513753</v>
      </c>
      <c r="BU158" s="142">
        <f t="shared" si="216"/>
        <v>-1.1094003924504583</v>
      </c>
      <c r="BV158" s="140">
        <f t="shared" si="217"/>
        <v>-1.1094003924504583</v>
      </c>
      <c r="BW158" s="141">
        <f t="shared" si="218"/>
        <v>1.1094003924504583</v>
      </c>
      <c r="BX158" s="141">
        <f t="shared" si="219"/>
        <v>1.1094003924504583</v>
      </c>
      <c r="BY158" s="142">
        <f t="shared" si="220"/>
        <v>-1.1094003924504585</v>
      </c>
      <c r="BZ158" s="140">
        <f t="shared" si="221"/>
        <v>3.3282011773513749</v>
      </c>
      <c r="CA158" s="141">
        <f t="shared" si="222"/>
        <v>-3.3282011773513753</v>
      </c>
      <c r="CB158" s="141">
        <f t="shared" si="223"/>
        <v>-1.1094003924504583</v>
      </c>
      <c r="CC158" s="142">
        <f t="shared" si="224"/>
        <v>1.1094003924504583</v>
      </c>
      <c r="CD158" s="140">
        <f t="shared" si="225"/>
        <v>2.2188007849009166</v>
      </c>
      <c r="CE158" s="141">
        <f t="shared" si="226"/>
        <v>0</v>
      </c>
      <c r="CF158" s="141">
        <f t="shared" si="227"/>
        <v>-2.218800784900917</v>
      </c>
      <c r="CG158" s="142">
        <f t="shared" si="228"/>
        <v>0</v>
      </c>
      <c r="CH158" s="140">
        <f t="shared" si="229"/>
        <v>1.1094003924504583</v>
      </c>
      <c r="CI158" s="141">
        <f t="shared" si="230"/>
        <v>1.1094003924504583</v>
      </c>
      <c r="CJ158" s="141">
        <f t="shared" si="231"/>
        <v>-1.1094003924504585</v>
      </c>
      <c r="CK158" s="142">
        <f t="shared" si="232"/>
        <v>-1.1094003924504583</v>
      </c>
      <c r="CL158" s="142" t="s">
        <v>136</v>
      </c>
      <c r="CM158" s="143">
        <f t="shared" si="233"/>
        <v>-0.69337524528153649</v>
      </c>
      <c r="CN158" s="89">
        <f t="shared" si="234"/>
        <v>-3.4668762264076824</v>
      </c>
      <c r="CO158" s="89">
        <f t="shared" si="235"/>
        <v>2.0801257358446095</v>
      </c>
      <c r="CP158" s="89">
        <f t="shared" si="236"/>
        <v>-0.69337524528153649</v>
      </c>
      <c r="CQ158" s="89">
        <f t="shared" si="237"/>
        <v>3.4668762264076824</v>
      </c>
      <c r="CR158" s="89">
        <f t="shared" si="238"/>
        <v>0.69337524528153649</v>
      </c>
      <c r="CS158" s="89">
        <f t="shared" si="239"/>
        <v>0.69337524528153649</v>
      </c>
      <c r="CT158" s="144">
        <f t="shared" si="240"/>
        <v>-2.0801257358446095</v>
      </c>
      <c r="CU158" s="130" t="str">
        <f t="shared" si="241"/>
        <v>Лариса Черникова</v>
      </c>
      <c r="CV158" s="130" t="str">
        <f t="shared" si="242"/>
        <v>Розовые очки</v>
      </c>
    </row>
    <row r="159" spans="1:100">
      <c r="A159" s="145" t="s">
        <v>281</v>
      </c>
      <c r="B159" s="130" t="s">
        <v>282</v>
      </c>
      <c r="C159" s="130" t="s">
        <v>283</v>
      </c>
      <c r="D159" s="160">
        <f t="shared" si="162"/>
        <v>0.33604459443310286</v>
      </c>
      <c r="E159" s="161">
        <f t="shared" si="163"/>
        <v>-2.1680296415038925E-2</v>
      </c>
      <c r="F159" s="162">
        <f t="shared" si="164"/>
        <v>0.32282059269531377</v>
      </c>
      <c r="G159" s="131">
        <f t="shared" si="165"/>
        <v>5</v>
      </c>
      <c r="H159" s="95" t="str">
        <f t="shared" si="166"/>
        <v>СЛЭ</v>
      </c>
      <c r="I159" s="132">
        <v>0</v>
      </c>
      <c r="J159" s="95">
        <v>3</v>
      </c>
      <c r="K159" s="95">
        <v>2</v>
      </c>
      <c r="L159" s="96">
        <v>2</v>
      </c>
      <c r="M159" s="95">
        <v>0</v>
      </c>
      <c r="N159" s="97">
        <v>0</v>
      </c>
      <c r="O159" s="95">
        <v>-1</v>
      </c>
      <c r="P159" s="95">
        <v>-2</v>
      </c>
      <c r="Q159" s="95">
        <v>1</v>
      </c>
      <c r="R159" s="96">
        <v>0</v>
      </c>
      <c r="S159" s="95">
        <v>0</v>
      </c>
      <c r="T159" s="97">
        <v>0</v>
      </c>
      <c r="U159" s="96">
        <v>0</v>
      </c>
      <c r="V159" s="95">
        <v>0</v>
      </c>
      <c r="W159" s="97">
        <v>0</v>
      </c>
      <c r="X159" s="133">
        <f t="shared" si="167"/>
        <v>4.7958315233127191</v>
      </c>
      <c r="Y159" s="138">
        <f t="shared" si="168"/>
        <v>1.0425720702853738</v>
      </c>
      <c r="Z159" s="136">
        <f t="shared" si="169"/>
        <v>-1.042572070285374</v>
      </c>
      <c r="AA159" s="136">
        <f t="shared" si="170"/>
        <v>-1.042572070285374</v>
      </c>
      <c r="AB159" s="136">
        <f t="shared" si="171"/>
        <v>-0.62554324217122437</v>
      </c>
      <c r="AC159" s="135">
        <f t="shared" si="172"/>
        <v>1.4596008983995234</v>
      </c>
      <c r="AD159" s="136">
        <f t="shared" si="173"/>
        <v>-0.62554324217122437</v>
      </c>
      <c r="AE159" s="136">
        <f t="shared" si="174"/>
        <v>-0.62554324217122437</v>
      </c>
      <c r="AF159" s="137">
        <f t="shared" si="175"/>
        <v>-0.20851441405707472</v>
      </c>
      <c r="AG159" s="135">
        <f t="shared" si="176"/>
        <v>1.4596008983995234</v>
      </c>
      <c r="AH159" s="136">
        <f t="shared" si="177"/>
        <v>-0.62554324217122415</v>
      </c>
      <c r="AI159" s="136">
        <f t="shared" si="178"/>
        <v>1.0425720702853738</v>
      </c>
      <c r="AJ159" s="137">
        <f t="shared" si="179"/>
        <v>1.4596008983995234</v>
      </c>
      <c r="AK159" s="136">
        <f t="shared" si="180"/>
        <v>0.20851441405707477</v>
      </c>
      <c r="AL159" s="136">
        <f t="shared" si="181"/>
        <v>-1.8766297265136729</v>
      </c>
      <c r="AM159" s="136">
        <f t="shared" si="182"/>
        <v>-0.20851441405707483</v>
      </c>
      <c r="AN159" s="139">
        <f t="shared" si="183"/>
        <v>0.20851441405707477</v>
      </c>
      <c r="AO159" s="134">
        <f t="shared" si="184"/>
        <v>0</v>
      </c>
      <c r="AP159" s="134">
        <f t="shared" si="185"/>
        <v>0.62554324217122437</v>
      </c>
      <c r="AQ159" s="134">
        <f t="shared" si="186"/>
        <v>0.41702882811414954</v>
      </c>
      <c r="AR159" s="135">
        <f t="shared" si="187"/>
        <v>0.41702882811414954</v>
      </c>
      <c r="AS159" s="136">
        <f t="shared" si="188"/>
        <v>0</v>
      </c>
      <c r="AT159" s="137">
        <f t="shared" si="189"/>
        <v>0</v>
      </c>
      <c r="AU159" s="134">
        <f t="shared" si="190"/>
        <v>-0.20851441405707477</v>
      </c>
      <c r="AV159" s="134">
        <f t="shared" si="191"/>
        <v>-0.41702882811414954</v>
      </c>
      <c r="AW159" s="134">
        <f t="shared" si="192"/>
        <v>0.20851441405707477</v>
      </c>
      <c r="AX159" s="135">
        <f t="shared" si="193"/>
        <v>0</v>
      </c>
      <c r="AY159" s="136">
        <f t="shared" si="194"/>
        <v>0</v>
      </c>
      <c r="AZ159" s="137">
        <f t="shared" si="195"/>
        <v>0</v>
      </c>
      <c r="BA159" s="134">
        <f t="shared" si="196"/>
        <v>0</v>
      </c>
      <c r="BB159" s="134">
        <f t="shared" si="197"/>
        <v>0</v>
      </c>
      <c r="BC159" s="134">
        <f t="shared" si="198"/>
        <v>0</v>
      </c>
      <c r="BD159" s="138">
        <f t="shared" si="199"/>
        <v>1.2510864843424487</v>
      </c>
      <c r="BE159" s="136">
        <f t="shared" si="200"/>
        <v>0</v>
      </c>
      <c r="BF159" s="136">
        <f t="shared" si="201"/>
        <v>-1.2510864843424487</v>
      </c>
      <c r="BG159" s="136">
        <f t="shared" si="202"/>
        <v>2.5021729686848975</v>
      </c>
      <c r="BH159" s="135">
        <f t="shared" si="203"/>
        <v>-0.31277162108561218</v>
      </c>
      <c r="BI159" s="136">
        <f t="shared" si="204"/>
        <v>2.1894013475992855</v>
      </c>
      <c r="BJ159" s="136">
        <f t="shared" si="205"/>
        <v>-1.5638581054280611</v>
      </c>
      <c r="BK159" s="137">
        <f t="shared" si="206"/>
        <v>-1.5638581054280609</v>
      </c>
      <c r="BL159" s="136">
        <f t="shared" si="207"/>
        <v>-0.31277162108561218</v>
      </c>
      <c r="BM159" s="136">
        <f t="shared" si="208"/>
        <v>-0.31277162108561218</v>
      </c>
      <c r="BN159" s="136">
        <f t="shared" si="209"/>
        <v>-1.5638581054280609</v>
      </c>
      <c r="BO159" s="139">
        <f t="shared" si="210"/>
        <v>0.93831486325683655</v>
      </c>
      <c r="BP159" s="130" t="str">
        <f t="shared" si="211"/>
        <v>Ленинград</v>
      </c>
      <c r="BQ159" s="130" t="str">
        <f t="shared" si="212"/>
        <v>Кабриолет</v>
      </c>
      <c r="BR159" s="140">
        <f t="shared" si="213"/>
        <v>-1.6681153124565986</v>
      </c>
      <c r="BS159" s="141">
        <f t="shared" si="214"/>
        <v>0</v>
      </c>
      <c r="BT159" s="141">
        <f t="shared" si="215"/>
        <v>3.3362306249131963</v>
      </c>
      <c r="BU159" s="142">
        <f t="shared" si="216"/>
        <v>-1.6681153124565984</v>
      </c>
      <c r="BV159" s="140">
        <f t="shared" si="217"/>
        <v>2.502172968684897</v>
      </c>
      <c r="BW159" s="141">
        <f t="shared" si="218"/>
        <v>-2.5021729686848975</v>
      </c>
      <c r="BX159" s="141">
        <f t="shared" si="219"/>
        <v>-0.83405765622829908</v>
      </c>
      <c r="BY159" s="142">
        <f t="shared" si="220"/>
        <v>0.83405765622829908</v>
      </c>
      <c r="BZ159" s="140">
        <f t="shared" si="221"/>
        <v>4.1702882811414961</v>
      </c>
      <c r="CA159" s="141">
        <f t="shared" si="222"/>
        <v>-4.1702882811414952</v>
      </c>
      <c r="CB159" s="141">
        <f t="shared" si="223"/>
        <v>0.83405765622829908</v>
      </c>
      <c r="CC159" s="142">
        <f t="shared" si="224"/>
        <v>-0.83405765622829942</v>
      </c>
      <c r="CD159" s="140">
        <f t="shared" si="225"/>
        <v>0.83405765622829908</v>
      </c>
      <c r="CE159" s="141">
        <f t="shared" si="226"/>
        <v>-4.1702882811414952</v>
      </c>
      <c r="CF159" s="141">
        <f t="shared" si="227"/>
        <v>-0.83405765622829942</v>
      </c>
      <c r="CG159" s="142">
        <f t="shared" si="228"/>
        <v>4.1702882811414961</v>
      </c>
      <c r="CH159" s="140">
        <f t="shared" si="229"/>
        <v>2.5021729686848975</v>
      </c>
      <c r="CI159" s="141">
        <f t="shared" si="230"/>
        <v>2.5021729686848975</v>
      </c>
      <c r="CJ159" s="141">
        <f t="shared" si="231"/>
        <v>-2.5021729686848975</v>
      </c>
      <c r="CK159" s="142">
        <f t="shared" si="232"/>
        <v>-2.5021729686848975</v>
      </c>
      <c r="CL159" s="142" t="s">
        <v>136</v>
      </c>
      <c r="CM159" s="143">
        <f t="shared" si="233"/>
        <v>0</v>
      </c>
      <c r="CN159" s="89">
        <f t="shared" si="234"/>
        <v>-2.0851441405707476</v>
      </c>
      <c r="CO159" s="89">
        <f t="shared" si="235"/>
        <v>1.0425720702853738</v>
      </c>
      <c r="CP159" s="89">
        <f t="shared" si="236"/>
        <v>-1.0425720702853738</v>
      </c>
      <c r="CQ159" s="89">
        <f t="shared" si="237"/>
        <v>3.1277162108561214</v>
      </c>
      <c r="CR159" s="89">
        <f t="shared" si="238"/>
        <v>1.0425720702853738</v>
      </c>
      <c r="CS159" s="89">
        <f t="shared" si="239"/>
        <v>0</v>
      </c>
      <c r="CT159" s="144">
        <f t="shared" si="240"/>
        <v>-2.0851441405707476</v>
      </c>
      <c r="CU159" s="130" t="str">
        <f t="shared" si="241"/>
        <v>Ленинград</v>
      </c>
      <c r="CV159" s="130" t="str">
        <f t="shared" si="242"/>
        <v>Кабриолет</v>
      </c>
    </row>
    <row r="160" spans="1:100">
      <c r="A160" s="129" t="s">
        <v>655</v>
      </c>
      <c r="B160" s="130" t="s">
        <v>575</v>
      </c>
      <c r="C160" s="130" t="s">
        <v>576</v>
      </c>
      <c r="D160" s="160">
        <f t="shared" si="162"/>
        <v>0.53902734341361191</v>
      </c>
      <c r="E160" s="161">
        <f t="shared" si="163"/>
        <v>-0.1418493008983189</v>
      </c>
      <c r="F160" s="162">
        <f t="shared" si="164"/>
        <v>0.78407713375207055</v>
      </c>
      <c r="G160" s="131">
        <f t="shared" si="165"/>
        <v>7</v>
      </c>
      <c r="H160" s="95" t="str">
        <f t="shared" si="166"/>
        <v>ИЭИ</v>
      </c>
      <c r="I160" s="132">
        <v>-1</v>
      </c>
      <c r="J160" s="95">
        <v>-1</v>
      </c>
      <c r="K160" s="95">
        <v>1</v>
      </c>
      <c r="L160" s="96">
        <v>-2</v>
      </c>
      <c r="M160" s="95">
        <v>3</v>
      </c>
      <c r="N160" s="97">
        <v>0</v>
      </c>
      <c r="O160" s="95">
        <v>1</v>
      </c>
      <c r="P160" s="95">
        <v>0</v>
      </c>
      <c r="Q160" s="95">
        <v>0</v>
      </c>
      <c r="R160" s="96">
        <v>0</v>
      </c>
      <c r="S160" s="95">
        <v>0</v>
      </c>
      <c r="T160" s="97">
        <v>0</v>
      </c>
      <c r="U160" s="96">
        <v>0</v>
      </c>
      <c r="V160" s="95">
        <v>0</v>
      </c>
      <c r="W160" s="97">
        <v>0</v>
      </c>
      <c r="X160" s="133">
        <f t="shared" si="167"/>
        <v>4.1231056256176606</v>
      </c>
      <c r="Y160" s="138">
        <f t="shared" si="168"/>
        <v>0.24253562503633297</v>
      </c>
      <c r="Z160" s="136">
        <f t="shared" si="169"/>
        <v>0.24253562503633297</v>
      </c>
      <c r="AA160" s="136">
        <f t="shared" si="170"/>
        <v>0.72760687510899902</v>
      </c>
      <c r="AB160" s="136">
        <f t="shared" si="171"/>
        <v>-0.24253562503633297</v>
      </c>
      <c r="AC160" s="135">
        <f t="shared" si="172"/>
        <v>-1.212678125181665</v>
      </c>
      <c r="AD160" s="136">
        <f t="shared" si="173"/>
        <v>-1.212678125181665</v>
      </c>
      <c r="AE160" s="136">
        <f t="shared" si="174"/>
        <v>2.1828206253269968</v>
      </c>
      <c r="AF160" s="137">
        <f t="shared" si="175"/>
        <v>1.212678125181665</v>
      </c>
      <c r="AG160" s="135">
        <f t="shared" si="176"/>
        <v>-0.72760687510899891</v>
      </c>
      <c r="AH160" s="136">
        <f t="shared" si="177"/>
        <v>-0.72760687510899891</v>
      </c>
      <c r="AI160" s="136">
        <f t="shared" si="178"/>
        <v>0.72760687510899891</v>
      </c>
      <c r="AJ160" s="137">
        <f t="shared" si="179"/>
        <v>-0.24253562503633297</v>
      </c>
      <c r="AK160" s="136">
        <f t="shared" si="180"/>
        <v>0.72760687510899891</v>
      </c>
      <c r="AL160" s="136">
        <f t="shared" si="181"/>
        <v>0.72760687510899891</v>
      </c>
      <c r="AM160" s="136">
        <f t="shared" si="182"/>
        <v>-0.72760687510899891</v>
      </c>
      <c r="AN160" s="139">
        <f t="shared" si="183"/>
        <v>-1.6977493752543307</v>
      </c>
      <c r="AO160" s="134">
        <f t="shared" si="184"/>
        <v>-0.24253562503633297</v>
      </c>
      <c r="AP160" s="134">
        <f t="shared" si="185"/>
        <v>-0.24253562503633297</v>
      </c>
      <c r="AQ160" s="134">
        <f t="shared" si="186"/>
        <v>0.24253562503633297</v>
      </c>
      <c r="AR160" s="135">
        <f t="shared" si="187"/>
        <v>-0.48507125007266594</v>
      </c>
      <c r="AS160" s="136">
        <f t="shared" si="188"/>
        <v>0.72760687510899891</v>
      </c>
      <c r="AT160" s="137">
        <f t="shared" si="189"/>
        <v>0</v>
      </c>
      <c r="AU160" s="134">
        <f t="shared" si="190"/>
        <v>0.24253562503633297</v>
      </c>
      <c r="AV160" s="134">
        <f t="shared" si="191"/>
        <v>0</v>
      </c>
      <c r="AW160" s="134">
        <f t="shared" si="192"/>
        <v>0</v>
      </c>
      <c r="AX160" s="135">
        <f t="shared" si="193"/>
        <v>0</v>
      </c>
      <c r="AY160" s="136">
        <f t="shared" si="194"/>
        <v>0</v>
      </c>
      <c r="AZ160" s="137">
        <f t="shared" si="195"/>
        <v>0</v>
      </c>
      <c r="BA160" s="134">
        <f t="shared" si="196"/>
        <v>0</v>
      </c>
      <c r="BB160" s="134">
        <f t="shared" si="197"/>
        <v>0</v>
      </c>
      <c r="BC160" s="134">
        <f t="shared" si="198"/>
        <v>0</v>
      </c>
      <c r="BD160" s="138">
        <f t="shared" si="199"/>
        <v>3.0316953129541622</v>
      </c>
      <c r="BE160" s="136">
        <f t="shared" si="200"/>
        <v>2.0615528128088303</v>
      </c>
      <c r="BF160" s="136">
        <f t="shared" si="201"/>
        <v>-1.3339459376998315</v>
      </c>
      <c r="BG160" s="136">
        <f t="shared" si="202"/>
        <v>-2.3040884378451634</v>
      </c>
      <c r="BH160" s="135">
        <f t="shared" si="203"/>
        <v>-0.90950859388624872</v>
      </c>
      <c r="BI160" s="136">
        <f t="shared" si="204"/>
        <v>-2.3647223441042464</v>
      </c>
      <c r="BJ160" s="136">
        <f t="shared" si="205"/>
        <v>0.5457051563317491</v>
      </c>
      <c r="BK160" s="137">
        <f t="shared" si="206"/>
        <v>2.0009189065497468</v>
      </c>
      <c r="BL160" s="136">
        <f t="shared" si="207"/>
        <v>-0.18190171877724973</v>
      </c>
      <c r="BM160" s="136">
        <f t="shared" si="208"/>
        <v>-0.18190171877724973</v>
      </c>
      <c r="BN160" s="136">
        <f t="shared" si="209"/>
        <v>-0.18190171877724973</v>
      </c>
      <c r="BO160" s="139">
        <f t="shared" si="210"/>
        <v>-0.18190171877724973</v>
      </c>
      <c r="BP160" s="130" t="str">
        <f t="shared" si="211"/>
        <v>Леонид Агутин</v>
      </c>
      <c r="BQ160" s="130" t="str">
        <f t="shared" si="212"/>
        <v>На сиреневой луне</v>
      </c>
      <c r="BR160" s="140">
        <f t="shared" si="213"/>
        <v>0.97014250014533199</v>
      </c>
      <c r="BS160" s="141">
        <f t="shared" si="214"/>
        <v>0.97014250014533188</v>
      </c>
      <c r="BT160" s="141">
        <f t="shared" si="215"/>
        <v>-0.97014250014533188</v>
      </c>
      <c r="BU160" s="142">
        <f t="shared" si="216"/>
        <v>-0.97014250014533177</v>
      </c>
      <c r="BV160" s="140">
        <f t="shared" si="217"/>
        <v>0.97014250014533199</v>
      </c>
      <c r="BW160" s="141">
        <f t="shared" si="218"/>
        <v>4.8507125007266598</v>
      </c>
      <c r="BX160" s="141">
        <f t="shared" si="219"/>
        <v>-0.97014250014533177</v>
      </c>
      <c r="BY160" s="142">
        <f t="shared" si="220"/>
        <v>-4.8507125007266598</v>
      </c>
      <c r="BZ160" s="140">
        <f t="shared" si="221"/>
        <v>-0.97014250014533199</v>
      </c>
      <c r="CA160" s="141">
        <f t="shared" si="222"/>
        <v>-0.97014250014533199</v>
      </c>
      <c r="CB160" s="141">
        <f t="shared" si="223"/>
        <v>-0.97014250014533165</v>
      </c>
      <c r="CC160" s="142">
        <f t="shared" si="224"/>
        <v>2.9104275004359961</v>
      </c>
      <c r="CD160" s="140">
        <f t="shared" si="225"/>
        <v>0.97014250014533199</v>
      </c>
      <c r="CE160" s="141">
        <f t="shared" si="226"/>
        <v>2.9104275004359961</v>
      </c>
      <c r="CF160" s="141">
        <f t="shared" si="227"/>
        <v>-0.97014250014533199</v>
      </c>
      <c r="CG160" s="142">
        <f t="shared" si="228"/>
        <v>-2.9104275004359956</v>
      </c>
      <c r="CH160" s="140">
        <f t="shared" si="229"/>
        <v>-3.8805700005813275</v>
      </c>
      <c r="CI160" s="141">
        <f t="shared" si="230"/>
        <v>1.9402850002906638</v>
      </c>
      <c r="CJ160" s="141">
        <f t="shared" si="231"/>
        <v>-1.9402850002906638</v>
      </c>
      <c r="CK160" s="142">
        <f t="shared" si="232"/>
        <v>3.8805700005813275</v>
      </c>
      <c r="CL160" s="142" t="s">
        <v>136</v>
      </c>
      <c r="CM160" s="143">
        <f t="shared" si="233"/>
        <v>1.212678125181665</v>
      </c>
      <c r="CN160" s="89">
        <f t="shared" si="234"/>
        <v>0</v>
      </c>
      <c r="CO160" s="89">
        <f t="shared" si="235"/>
        <v>1.212678125181665</v>
      </c>
      <c r="CP160" s="89">
        <f t="shared" si="236"/>
        <v>0</v>
      </c>
      <c r="CQ160" s="89">
        <f t="shared" si="237"/>
        <v>0</v>
      </c>
      <c r="CR160" s="89">
        <f t="shared" si="238"/>
        <v>-1.212678125181665</v>
      </c>
      <c r="CS160" s="89">
        <f t="shared" si="239"/>
        <v>0</v>
      </c>
      <c r="CT160" s="144">
        <f t="shared" si="240"/>
        <v>-1.212678125181665</v>
      </c>
      <c r="CU160" s="130" t="str">
        <f t="shared" si="241"/>
        <v>Леонид Агутин</v>
      </c>
      <c r="CV160" s="130" t="str">
        <f t="shared" si="242"/>
        <v>На сиреневой луне</v>
      </c>
    </row>
    <row r="161" spans="1:100">
      <c r="A161" s="145" t="s">
        <v>346</v>
      </c>
      <c r="B161" s="130" t="s">
        <v>347</v>
      </c>
      <c r="C161" s="130" t="s">
        <v>348</v>
      </c>
      <c r="D161" s="160">
        <f t="shared" si="162"/>
        <v>0.28054639511000851</v>
      </c>
      <c r="E161" s="161">
        <f t="shared" si="163"/>
        <v>-0.34989494221585321</v>
      </c>
      <c r="F161" s="162">
        <f t="shared" si="164"/>
        <v>-0.13690235668686945</v>
      </c>
      <c r="G161" s="131">
        <f t="shared" si="165"/>
        <v>11</v>
      </c>
      <c r="H161" s="95" t="str">
        <f t="shared" si="166"/>
        <v>ИЛИ</v>
      </c>
      <c r="I161" s="132">
        <v>0</v>
      </c>
      <c r="J161" s="95">
        <v>-2</v>
      </c>
      <c r="K161" s="95">
        <v>0</v>
      </c>
      <c r="L161" s="96">
        <v>0</v>
      </c>
      <c r="M161" s="95">
        <v>3</v>
      </c>
      <c r="N161" s="97">
        <v>1</v>
      </c>
      <c r="O161" s="95">
        <v>0</v>
      </c>
      <c r="P161" s="95">
        <v>-1</v>
      </c>
      <c r="Q161" s="95">
        <v>0</v>
      </c>
      <c r="R161" s="96">
        <v>-1</v>
      </c>
      <c r="S161" s="95">
        <v>0</v>
      </c>
      <c r="T161" s="97">
        <v>0</v>
      </c>
      <c r="U161" s="96">
        <v>1</v>
      </c>
      <c r="V161" s="95">
        <v>0</v>
      </c>
      <c r="W161" s="97">
        <v>0</v>
      </c>
      <c r="X161" s="133">
        <f t="shared" si="167"/>
        <v>4.1231056256176606</v>
      </c>
      <c r="Y161" s="138">
        <f t="shared" si="168"/>
        <v>0.24253562503633297</v>
      </c>
      <c r="Z161" s="136">
        <f t="shared" si="169"/>
        <v>1.212678125181665</v>
      </c>
      <c r="AA161" s="136">
        <f t="shared" si="170"/>
        <v>-1.212678125181665</v>
      </c>
      <c r="AB161" s="136">
        <f t="shared" si="171"/>
        <v>-1.212678125181665</v>
      </c>
      <c r="AC161" s="135">
        <f t="shared" si="172"/>
        <v>-1.212678125181665</v>
      </c>
      <c r="AD161" s="136">
        <f t="shared" si="173"/>
        <v>-0.24253562503633297</v>
      </c>
      <c r="AE161" s="136">
        <f t="shared" si="174"/>
        <v>1.212678125181665</v>
      </c>
      <c r="AF161" s="137">
        <f t="shared" si="175"/>
        <v>1.212678125181665</v>
      </c>
      <c r="AG161" s="135">
        <f t="shared" si="176"/>
        <v>-0.72760687510899902</v>
      </c>
      <c r="AH161" s="136">
        <f t="shared" si="177"/>
        <v>0.24253562503633297</v>
      </c>
      <c r="AI161" s="136">
        <f t="shared" si="178"/>
        <v>1.6977493752543311</v>
      </c>
      <c r="AJ161" s="137">
        <f t="shared" si="179"/>
        <v>-0.24253562503633297</v>
      </c>
      <c r="AK161" s="136">
        <f t="shared" si="180"/>
        <v>-0.24253562503633297</v>
      </c>
      <c r="AL161" s="136">
        <f t="shared" si="181"/>
        <v>0.72760687510899902</v>
      </c>
      <c r="AM161" s="136">
        <f t="shared" si="182"/>
        <v>0.24253562503633297</v>
      </c>
      <c r="AN161" s="139">
        <f t="shared" si="183"/>
        <v>-1.6977493752543311</v>
      </c>
      <c r="AO161" s="134">
        <f t="shared" si="184"/>
        <v>0</v>
      </c>
      <c r="AP161" s="134">
        <f t="shared" si="185"/>
        <v>-0.48507125007266594</v>
      </c>
      <c r="AQ161" s="134">
        <f t="shared" si="186"/>
        <v>0</v>
      </c>
      <c r="AR161" s="135">
        <f t="shared" si="187"/>
        <v>0</v>
      </c>
      <c r="AS161" s="136">
        <f t="shared" si="188"/>
        <v>0.72760687510899891</v>
      </c>
      <c r="AT161" s="137">
        <f t="shared" si="189"/>
        <v>0.24253562503633297</v>
      </c>
      <c r="AU161" s="134">
        <f t="shared" si="190"/>
        <v>0</v>
      </c>
      <c r="AV161" s="134">
        <f t="shared" si="191"/>
        <v>-0.24253562503633297</v>
      </c>
      <c r="AW161" s="134">
        <f t="shared" si="192"/>
        <v>0</v>
      </c>
      <c r="AX161" s="135">
        <f t="shared" si="193"/>
        <v>-0.24253562503633297</v>
      </c>
      <c r="AY161" s="136">
        <f t="shared" si="194"/>
        <v>0</v>
      </c>
      <c r="AZ161" s="137">
        <f t="shared" si="195"/>
        <v>0</v>
      </c>
      <c r="BA161" s="134">
        <f t="shared" si="196"/>
        <v>0.24253562503633297</v>
      </c>
      <c r="BB161" s="134">
        <f t="shared" si="197"/>
        <v>0</v>
      </c>
      <c r="BC161" s="134">
        <f t="shared" si="198"/>
        <v>0</v>
      </c>
      <c r="BD161" s="138">
        <f t="shared" si="199"/>
        <v>3.3954987505086618</v>
      </c>
      <c r="BE161" s="136">
        <f t="shared" si="200"/>
        <v>0.97014250014533199</v>
      </c>
      <c r="BF161" s="136">
        <f t="shared" si="201"/>
        <v>-2.4253562503633299</v>
      </c>
      <c r="BG161" s="136">
        <f t="shared" si="202"/>
        <v>-1.9402850002906642</v>
      </c>
      <c r="BH161" s="135">
        <f t="shared" si="203"/>
        <v>0.48507125007266594</v>
      </c>
      <c r="BI161" s="136">
        <f t="shared" si="204"/>
        <v>-0.48507125007266594</v>
      </c>
      <c r="BJ161" s="136">
        <f t="shared" si="205"/>
        <v>0.48507125007266594</v>
      </c>
      <c r="BK161" s="137">
        <f t="shared" si="206"/>
        <v>-0.48507125007266594</v>
      </c>
      <c r="BL161" s="136">
        <f t="shared" si="207"/>
        <v>1.212678125181665</v>
      </c>
      <c r="BM161" s="136">
        <f t="shared" si="208"/>
        <v>0.24253562503633297</v>
      </c>
      <c r="BN161" s="136">
        <f t="shared" si="209"/>
        <v>-0.24253562503633297</v>
      </c>
      <c r="BO161" s="139">
        <f t="shared" si="210"/>
        <v>-1.212678125181665</v>
      </c>
      <c r="BP161" s="130" t="str">
        <f t="shared" si="211"/>
        <v>Линда</v>
      </c>
      <c r="BQ161" s="130" t="str">
        <f t="shared" si="212"/>
        <v>Ворона</v>
      </c>
      <c r="BR161" s="140">
        <f t="shared" si="213"/>
        <v>-0.97014250014533188</v>
      </c>
      <c r="BS161" s="141">
        <f t="shared" si="214"/>
        <v>0.97014250014533188</v>
      </c>
      <c r="BT161" s="141">
        <f t="shared" si="215"/>
        <v>0.97014250014533199</v>
      </c>
      <c r="BU161" s="142">
        <f t="shared" si="216"/>
        <v>-0.9701425001453321</v>
      </c>
      <c r="BV161" s="140">
        <f t="shared" si="217"/>
        <v>2.9104275004359961</v>
      </c>
      <c r="BW161" s="141">
        <f t="shared" si="218"/>
        <v>2.9104275004359961</v>
      </c>
      <c r="BX161" s="141">
        <f t="shared" si="219"/>
        <v>-2.9104275004359961</v>
      </c>
      <c r="BY161" s="142">
        <f t="shared" si="220"/>
        <v>-2.9104275004359961</v>
      </c>
      <c r="BZ161" s="140">
        <f t="shared" si="221"/>
        <v>-1.9402850002906642</v>
      </c>
      <c r="CA161" s="141">
        <f t="shared" si="222"/>
        <v>1.940285000290664</v>
      </c>
      <c r="CB161" s="141">
        <f t="shared" si="223"/>
        <v>-1.9402850002906642</v>
      </c>
      <c r="CC161" s="142">
        <f t="shared" si="224"/>
        <v>1.9402850002906642</v>
      </c>
      <c r="CD161" s="140">
        <f t="shared" si="225"/>
        <v>-0.97014250014533199</v>
      </c>
      <c r="CE161" s="141">
        <f t="shared" si="226"/>
        <v>0.97014250014533199</v>
      </c>
      <c r="CF161" s="141">
        <f t="shared" si="227"/>
        <v>2.9104275004359961</v>
      </c>
      <c r="CG161" s="142">
        <f t="shared" si="228"/>
        <v>-2.9104275004359961</v>
      </c>
      <c r="CH161" s="140">
        <f t="shared" si="229"/>
        <v>-4.8507125007266598</v>
      </c>
      <c r="CI161" s="141">
        <f t="shared" si="230"/>
        <v>0.97014250014533199</v>
      </c>
      <c r="CJ161" s="141">
        <f t="shared" si="231"/>
        <v>-0.97014250014533199</v>
      </c>
      <c r="CK161" s="142">
        <f t="shared" si="232"/>
        <v>4.8507125007266607</v>
      </c>
      <c r="CL161" s="142" t="s">
        <v>136</v>
      </c>
      <c r="CM161" s="143">
        <f t="shared" si="233"/>
        <v>-1.212678125181665</v>
      </c>
      <c r="CN161" s="89">
        <f t="shared" si="234"/>
        <v>0</v>
      </c>
      <c r="CO161" s="89">
        <f t="shared" si="235"/>
        <v>0</v>
      </c>
      <c r="CP161" s="89">
        <f t="shared" si="236"/>
        <v>1.212678125181665</v>
      </c>
      <c r="CQ161" s="89">
        <f t="shared" si="237"/>
        <v>1.212678125181665</v>
      </c>
      <c r="CR161" s="89">
        <f t="shared" si="238"/>
        <v>0</v>
      </c>
      <c r="CS161" s="89">
        <f t="shared" si="239"/>
        <v>0</v>
      </c>
      <c r="CT161" s="144">
        <f t="shared" si="240"/>
        <v>-1.212678125181665</v>
      </c>
      <c r="CU161" s="130" t="str">
        <f t="shared" si="241"/>
        <v>Линда</v>
      </c>
      <c r="CV161" s="130" t="str">
        <f t="shared" si="242"/>
        <v>Ворона</v>
      </c>
    </row>
    <row r="162" spans="1:100">
      <c r="A162" s="145" t="s">
        <v>440</v>
      </c>
      <c r="B162" s="130" t="s">
        <v>441</v>
      </c>
      <c r="C162" s="130" t="s">
        <v>442</v>
      </c>
      <c r="D162" s="160">
        <f t="shared" si="162"/>
        <v>-0.49671945034920095</v>
      </c>
      <c r="E162" s="161">
        <f t="shared" si="163"/>
        <v>5.905056402752739E-2</v>
      </c>
      <c r="F162" s="162">
        <f t="shared" si="164"/>
        <v>-0.78407713375207055</v>
      </c>
      <c r="G162" s="131">
        <f t="shared" si="165"/>
        <v>10</v>
      </c>
      <c r="H162" s="95" t="str">
        <f t="shared" si="166"/>
        <v>ЭСИ</v>
      </c>
      <c r="I162" s="132">
        <v>0</v>
      </c>
      <c r="J162" s="95">
        <v>-1</v>
      </c>
      <c r="K162" s="95">
        <v>-1</v>
      </c>
      <c r="L162" s="96">
        <v>-3</v>
      </c>
      <c r="M162" s="95">
        <v>-1</v>
      </c>
      <c r="N162" s="97">
        <v>0</v>
      </c>
      <c r="O162" s="95">
        <v>0</v>
      </c>
      <c r="P162" s="95">
        <v>0</v>
      </c>
      <c r="Q162" s="95">
        <v>-1</v>
      </c>
      <c r="R162" s="96">
        <v>0</v>
      </c>
      <c r="S162" s="95">
        <v>0</v>
      </c>
      <c r="T162" s="97">
        <v>0</v>
      </c>
      <c r="U162" s="96">
        <v>1</v>
      </c>
      <c r="V162" s="95">
        <v>0</v>
      </c>
      <c r="W162" s="97">
        <v>0</v>
      </c>
      <c r="X162" s="133">
        <f t="shared" si="167"/>
        <v>3.7416573867739413</v>
      </c>
      <c r="Y162" s="138">
        <f t="shared" si="168"/>
        <v>-1.6035674514745462</v>
      </c>
      <c r="Z162" s="136">
        <f t="shared" si="169"/>
        <v>-1.0690449676496976</v>
      </c>
      <c r="AA162" s="136">
        <f t="shared" si="170"/>
        <v>0.53452248382484879</v>
      </c>
      <c r="AB162" s="136">
        <f t="shared" si="171"/>
        <v>1.0690449676496976</v>
      </c>
      <c r="AC162" s="135">
        <f t="shared" si="172"/>
        <v>-0.53452248382484879</v>
      </c>
      <c r="AD162" s="136">
        <f t="shared" si="173"/>
        <v>0</v>
      </c>
      <c r="AE162" s="136">
        <f t="shared" si="174"/>
        <v>0.53452248382484879</v>
      </c>
      <c r="AF162" s="137">
        <f t="shared" si="175"/>
        <v>1.0690449676496976</v>
      </c>
      <c r="AG162" s="135">
        <f t="shared" si="176"/>
        <v>0</v>
      </c>
      <c r="AH162" s="136">
        <f t="shared" si="177"/>
        <v>1.6035674514745462</v>
      </c>
      <c r="AI162" s="136">
        <f t="shared" si="178"/>
        <v>-1.0690449676496976</v>
      </c>
      <c r="AJ162" s="137">
        <f t="shared" si="179"/>
        <v>-1.6035674514745462</v>
      </c>
      <c r="AK162" s="136">
        <f t="shared" si="180"/>
        <v>0</v>
      </c>
      <c r="AL162" s="136">
        <f t="shared" si="181"/>
        <v>1.6035674514745462</v>
      </c>
      <c r="AM162" s="136">
        <f t="shared" si="182"/>
        <v>0</v>
      </c>
      <c r="AN162" s="139">
        <f t="shared" si="183"/>
        <v>-0.53452248382484879</v>
      </c>
      <c r="AO162" s="134">
        <f t="shared" si="184"/>
        <v>0</v>
      </c>
      <c r="AP162" s="134">
        <f t="shared" si="185"/>
        <v>-0.2672612419124244</v>
      </c>
      <c r="AQ162" s="134">
        <f t="shared" si="186"/>
        <v>-0.2672612419124244</v>
      </c>
      <c r="AR162" s="135">
        <f t="shared" si="187"/>
        <v>-0.80178372573727319</v>
      </c>
      <c r="AS162" s="136">
        <f t="shared" si="188"/>
        <v>-0.2672612419124244</v>
      </c>
      <c r="AT162" s="137">
        <f t="shared" si="189"/>
        <v>0</v>
      </c>
      <c r="AU162" s="134">
        <f t="shared" si="190"/>
        <v>0</v>
      </c>
      <c r="AV162" s="134">
        <f t="shared" si="191"/>
        <v>0</v>
      </c>
      <c r="AW162" s="134">
        <f t="shared" si="192"/>
        <v>-0.2672612419124244</v>
      </c>
      <c r="AX162" s="135">
        <f t="shared" si="193"/>
        <v>0</v>
      </c>
      <c r="AY162" s="136">
        <f t="shared" si="194"/>
        <v>0</v>
      </c>
      <c r="AZ162" s="137">
        <f t="shared" si="195"/>
        <v>0</v>
      </c>
      <c r="BA162" s="134">
        <f t="shared" si="196"/>
        <v>0.2672612419124244</v>
      </c>
      <c r="BB162" s="134">
        <f t="shared" si="197"/>
        <v>0</v>
      </c>
      <c r="BC162" s="134">
        <f t="shared" si="198"/>
        <v>0</v>
      </c>
      <c r="BD162" s="138">
        <f t="shared" si="199"/>
        <v>-0.93541434669348544</v>
      </c>
      <c r="BE162" s="136">
        <f t="shared" si="200"/>
        <v>-1.4699368305183342</v>
      </c>
      <c r="BF162" s="136">
        <f t="shared" si="201"/>
        <v>0.66815310478106094</v>
      </c>
      <c r="BG162" s="136">
        <f t="shared" si="202"/>
        <v>0.13363062095621225</v>
      </c>
      <c r="BH162" s="135">
        <f t="shared" si="203"/>
        <v>-1.9376440038650768</v>
      </c>
      <c r="BI162" s="136">
        <f t="shared" si="204"/>
        <v>-2.4721664876899254</v>
      </c>
      <c r="BJ162" s="136">
        <f t="shared" si="205"/>
        <v>2.8730583505585621</v>
      </c>
      <c r="BK162" s="137">
        <f t="shared" si="206"/>
        <v>2.3385358667337135</v>
      </c>
      <c r="BL162" s="136">
        <f t="shared" si="207"/>
        <v>-0.33407655239053047</v>
      </c>
      <c r="BM162" s="136">
        <f t="shared" si="208"/>
        <v>0.73496841525916712</v>
      </c>
      <c r="BN162" s="136">
        <f t="shared" si="209"/>
        <v>1.2694908990840159</v>
      </c>
      <c r="BO162" s="139">
        <f t="shared" si="210"/>
        <v>-0.86859903621537926</v>
      </c>
      <c r="BP162" s="130" t="str">
        <f t="shared" si="211"/>
        <v>Любовные истории</v>
      </c>
      <c r="BQ162" s="130" t="str">
        <f t="shared" si="212"/>
        <v>Школа</v>
      </c>
      <c r="BR162" s="140">
        <f t="shared" si="213"/>
        <v>-1.0690449676496976</v>
      </c>
      <c r="BS162" s="141">
        <f t="shared" si="214"/>
        <v>1.0690449676496976</v>
      </c>
      <c r="BT162" s="141">
        <f t="shared" si="215"/>
        <v>-1.0690449676496976</v>
      </c>
      <c r="BU162" s="142">
        <f t="shared" si="216"/>
        <v>1.0690449676496974</v>
      </c>
      <c r="BV162" s="140">
        <f t="shared" si="217"/>
        <v>-5.3452248382484875</v>
      </c>
      <c r="BW162" s="141">
        <f t="shared" si="218"/>
        <v>3.2071349029490923</v>
      </c>
      <c r="BX162" s="141">
        <f t="shared" si="219"/>
        <v>3.2071349029490923</v>
      </c>
      <c r="BY162" s="142">
        <f t="shared" si="220"/>
        <v>-1.0690449676496976</v>
      </c>
      <c r="BZ162" s="140">
        <f t="shared" si="221"/>
        <v>-2.1380899352993952</v>
      </c>
      <c r="CA162" s="141">
        <f t="shared" si="222"/>
        <v>2.1380899352993947</v>
      </c>
      <c r="CB162" s="141">
        <f t="shared" si="223"/>
        <v>0</v>
      </c>
      <c r="CC162" s="142">
        <f t="shared" si="224"/>
        <v>0</v>
      </c>
      <c r="CD162" s="140">
        <f t="shared" si="225"/>
        <v>2.1380899352993952</v>
      </c>
      <c r="CE162" s="141">
        <f t="shared" si="226"/>
        <v>4.2761798705987903</v>
      </c>
      <c r="CF162" s="141">
        <f t="shared" si="227"/>
        <v>-2.1380899352993952</v>
      </c>
      <c r="CG162" s="142">
        <f t="shared" si="228"/>
        <v>-4.2761798705987903</v>
      </c>
      <c r="CH162" s="140">
        <f t="shared" si="229"/>
        <v>0</v>
      </c>
      <c r="CI162" s="141">
        <f t="shared" si="230"/>
        <v>-2.1380899352993947</v>
      </c>
      <c r="CJ162" s="141">
        <f t="shared" si="231"/>
        <v>2.1380899352993952</v>
      </c>
      <c r="CK162" s="142">
        <f t="shared" si="232"/>
        <v>0</v>
      </c>
      <c r="CL162" s="142" t="s">
        <v>136</v>
      </c>
      <c r="CM162" s="143">
        <f t="shared" si="233"/>
        <v>-1.3363062095621219</v>
      </c>
      <c r="CN162" s="89">
        <f t="shared" si="234"/>
        <v>0</v>
      </c>
      <c r="CO162" s="89">
        <f t="shared" si="235"/>
        <v>0</v>
      </c>
      <c r="CP162" s="89">
        <f t="shared" si="236"/>
        <v>1.3363062095621219</v>
      </c>
      <c r="CQ162" s="89">
        <f t="shared" si="237"/>
        <v>-1.3363062095621219</v>
      </c>
      <c r="CR162" s="89">
        <f t="shared" si="238"/>
        <v>0</v>
      </c>
      <c r="CS162" s="89">
        <f t="shared" si="239"/>
        <v>0</v>
      </c>
      <c r="CT162" s="144">
        <f t="shared" si="240"/>
        <v>1.3363062095621219</v>
      </c>
      <c r="CU162" s="130" t="str">
        <f t="shared" si="241"/>
        <v>Любовные истории</v>
      </c>
      <c r="CV162" s="130" t="str">
        <f t="shared" si="242"/>
        <v>Школа</v>
      </c>
    </row>
    <row r="163" spans="1:100">
      <c r="A163" s="129" t="s">
        <v>102</v>
      </c>
      <c r="B163" s="130" t="s">
        <v>103</v>
      </c>
      <c r="C163" s="130" t="s">
        <v>104</v>
      </c>
      <c r="D163" s="160">
        <f t="shared" si="162"/>
        <v>-0.48282519998978279</v>
      </c>
      <c r="E163" s="161">
        <f t="shared" si="163"/>
        <v>0.46893094963036458</v>
      </c>
      <c r="F163" s="162">
        <f t="shared" si="164"/>
        <v>-2.4891337579430829E-2</v>
      </c>
      <c r="G163" s="131">
        <f t="shared" si="165"/>
        <v>3</v>
      </c>
      <c r="H163" s="95" t="str">
        <f t="shared" si="166"/>
        <v>СЭИ</v>
      </c>
      <c r="I163" s="132">
        <v>-1</v>
      </c>
      <c r="J163" s="95">
        <v>-2</v>
      </c>
      <c r="K163" s="95">
        <v>0</v>
      </c>
      <c r="L163" s="96">
        <v>-1</v>
      </c>
      <c r="M163" s="95">
        <v>-2</v>
      </c>
      <c r="N163" s="97">
        <v>-1</v>
      </c>
      <c r="O163" s="95">
        <v>0</v>
      </c>
      <c r="P163" s="95">
        <v>1</v>
      </c>
      <c r="Q163" s="95">
        <v>-1</v>
      </c>
      <c r="R163" s="96">
        <v>0</v>
      </c>
      <c r="S163" s="95">
        <v>0</v>
      </c>
      <c r="T163" s="97">
        <v>0</v>
      </c>
      <c r="U163" s="96">
        <v>0</v>
      </c>
      <c r="V163" s="95">
        <v>0</v>
      </c>
      <c r="W163" s="97">
        <v>1</v>
      </c>
      <c r="X163" s="133">
        <f t="shared" si="167"/>
        <v>3.7416573867739413</v>
      </c>
      <c r="Y163" s="138">
        <f t="shared" si="168"/>
        <v>-1.6035674514745466</v>
      </c>
      <c r="Z163" s="136">
        <f t="shared" si="169"/>
        <v>-1.0690449676496976</v>
      </c>
      <c r="AA163" s="136">
        <f t="shared" si="170"/>
        <v>1.6035674514745466</v>
      </c>
      <c r="AB163" s="136">
        <f t="shared" si="171"/>
        <v>1.0690449676496976</v>
      </c>
      <c r="AC163" s="135">
        <f t="shared" si="172"/>
        <v>-0.53452248382484879</v>
      </c>
      <c r="AD163" s="136">
        <f t="shared" si="173"/>
        <v>1.0690449676496976</v>
      </c>
      <c r="AE163" s="136">
        <f t="shared" si="174"/>
        <v>0.53452248382484879</v>
      </c>
      <c r="AF163" s="137">
        <f t="shared" si="175"/>
        <v>-1.0690449676496976</v>
      </c>
      <c r="AG163" s="135">
        <f t="shared" si="176"/>
        <v>-0.53452248382484879</v>
      </c>
      <c r="AH163" s="136">
        <f t="shared" si="177"/>
        <v>0</v>
      </c>
      <c r="AI163" s="136">
        <f t="shared" si="178"/>
        <v>-0.53452248382484879</v>
      </c>
      <c r="AJ163" s="137">
        <f t="shared" si="179"/>
        <v>-1.0690449676496976</v>
      </c>
      <c r="AK163" s="136">
        <f t="shared" si="180"/>
        <v>-0.53452248382484879</v>
      </c>
      <c r="AL163" s="136">
        <f t="shared" si="181"/>
        <v>1.0690449676496976</v>
      </c>
      <c r="AM163" s="136">
        <f t="shared" si="182"/>
        <v>1.6035674514745462</v>
      </c>
      <c r="AN163" s="139">
        <f t="shared" si="183"/>
        <v>0</v>
      </c>
      <c r="AO163" s="134">
        <f t="shared" si="184"/>
        <v>-0.2672612419124244</v>
      </c>
      <c r="AP163" s="134">
        <f t="shared" si="185"/>
        <v>-0.53452248382484879</v>
      </c>
      <c r="AQ163" s="134">
        <f t="shared" si="186"/>
        <v>0</v>
      </c>
      <c r="AR163" s="135">
        <f t="shared" si="187"/>
        <v>-0.2672612419124244</v>
      </c>
      <c r="AS163" s="136">
        <f t="shared" si="188"/>
        <v>-0.53452248382484879</v>
      </c>
      <c r="AT163" s="137">
        <f t="shared" si="189"/>
        <v>-0.2672612419124244</v>
      </c>
      <c r="AU163" s="134">
        <f t="shared" si="190"/>
        <v>0</v>
      </c>
      <c r="AV163" s="134">
        <f t="shared" si="191"/>
        <v>0.2672612419124244</v>
      </c>
      <c r="AW163" s="134">
        <f t="shared" si="192"/>
        <v>-0.2672612419124244</v>
      </c>
      <c r="AX163" s="135">
        <f t="shared" si="193"/>
        <v>0</v>
      </c>
      <c r="AY163" s="136">
        <f t="shared" si="194"/>
        <v>0</v>
      </c>
      <c r="AZ163" s="137">
        <f t="shared" si="195"/>
        <v>0</v>
      </c>
      <c r="BA163" s="134">
        <f t="shared" si="196"/>
        <v>0</v>
      </c>
      <c r="BB163" s="134">
        <f t="shared" si="197"/>
        <v>0</v>
      </c>
      <c r="BC163" s="134">
        <f t="shared" si="198"/>
        <v>0.2672612419124244</v>
      </c>
      <c r="BD163" s="138">
        <f t="shared" si="199"/>
        <v>-1.6035674514745464</v>
      </c>
      <c r="BE163" s="136">
        <f t="shared" si="200"/>
        <v>-1.6035674514745462</v>
      </c>
      <c r="BF163" s="136">
        <f t="shared" si="201"/>
        <v>3.2071349029490928</v>
      </c>
      <c r="BG163" s="136">
        <f t="shared" si="202"/>
        <v>0</v>
      </c>
      <c r="BH163" s="135">
        <f t="shared" si="203"/>
        <v>-0.53452248382484879</v>
      </c>
      <c r="BI163" s="136">
        <f t="shared" si="204"/>
        <v>-1.0690449676496976</v>
      </c>
      <c r="BJ163" s="136">
        <f t="shared" si="205"/>
        <v>1.0690449676496976</v>
      </c>
      <c r="BK163" s="137">
        <f t="shared" si="206"/>
        <v>0.53452248382484879</v>
      </c>
      <c r="BL163" s="136">
        <f t="shared" si="207"/>
        <v>-1.3363062095621219</v>
      </c>
      <c r="BM163" s="136">
        <f t="shared" si="208"/>
        <v>-0.2672612419124244</v>
      </c>
      <c r="BN163" s="136">
        <f t="shared" si="209"/>
        <v>1.8708286933869709</v>
      </c>
      <c r="BO163" s="139">
        <f t="shared" si="210"/>
        <v>-0.2672612419124244</v>
      </c>
      <c r="BP163" s="130" t="str">
        <f t="shared" si="211"/>
        <v>Любэ</v>
      </c>
      <c r="BQ163" s="130" t="str">
        <f t="shared" si="212"/>
        <v>Ребята с нашего двора</v>
      </c>
      <c r="BR163" s="140">
        <f t="shared" si="213"/>
        <v>0</v>
      </c>
      <c r="BS163" s="141">
        <f t="shared" si="214"/>
        <v>0</v>
      </c>
      <c r="BT163" s="141">
        <f t="shared" si="215"/>
        <v>-2.1380899352993952</v>
      </c>
      <c r="BU163" s="142">
        <f t="shared" si="216"/>
        <v>2.1380899352993952</v>
      </c>
      <c r="BV163" s="140">
        <f t="shared" si="217"/>
        <v>-4.2761798705987903</v>
      </c>
      <c r="BW163" s="141">
        <f t="shared" si="218"/>
        <v>0</v>
      </c>
      <c r="BX163" s="141">
        <f t="shared" si="219"/>
        <v>2.1380899352993952</v>
      </c>
      <c r="BY163" s="142">
        <f t="shared" si="220"/>
        <v>2.1380899352993952</v>
      </c>
      <c r="BZ163" s="140">
        <f t="shared" si="221"/>
        <v>-3.2071349029490923</v>
      </c>
      <c r="CA163" s="141">
        <f t="shared" si="222"/>
        <v>1.0690449676496976</v>
      </c>
      <c r="CB163" s="141">
        <f t="shared" si="223"/>
        <v>-1.0690449676496976</v>
      </c>
      <c r="CC163" s="142">
        <f t="shared" si="224"/>
        <v>3.2071349029490923</v>
      </c>
      <c r="CD163" s="140">
        <f t="shared" si="225"/>
        <v>-1.0690449676496976</v>
      </c>
      <c r="CE163" s="141">
        <f t="shared" si="226"/>
        <v>3.2071349029490928</v>
      </c>
      <c r="CF163" s="141">
        <f t="shared" si="227"/>
        <v>1.0690449676496974</v>
      </c>
      <c r="CG163" s="142">
        <f t="shared" si="228"/>
        <v>-3.2071349029490928</v>
      </c>
      <c r="CH163" s="140">
        <f t="shared" si="229"/>
        <v>0</v>
      </c>
      <c r="CI163" s="141">
        <f t="shared" si="230"/>
        <v>-4.2761798705987903</v>
      </c>
      <c r="CJ163" s="141">
        <f t="shared" si="231"/>
        <v>4.2761798705987903</v>
      </c>
      <c r="CK163" s="142">
        <f t="shared" si="232"/>
        <v>0</v>
      </c>
      <c r="CL163" s="142" t="s">
        <v>136</v>
      </c>
      <c r="CM163" s="143">
        <f t="shared" si="233"/>
        <v>0</v>
      </c>
      <c r="CN163" s="89">
        <f t="shared" si="234"/>
        <v>0</v>
      </c>
      <c r="CO163" s="89">
        <f t="shared" si="235"/>
        <v>0</v>
      </c>
      <c r="CP163" s="89">
        <f t="shared" si="236"/>
        <v>0</v>
      </c>
      <c r="CQ163" s="89">
        <f t="shared" si="237"/>
        <v>-1.3363062095621219</v>
      </c>
      <c r="CR163" s="89">
        <f t="shared" si="238"/>
        <v>-1.3363062095621219</v>
      </c>
      <c r="CS163" s="89">
        <f t="shared" si="239"/>
        <v>1.3363062095621219</v>
      </c>
      <c r="CT163" s="144">
        <f t="shared" si="240"/>
        <v>1.3363062095621219</v>
      </c>
      <c r="CU163" s="130" t="str">
        <f t="shared" si="241"/>
        <v>Любэ</v>
      </c>
      <c r="CV163" s="130" t="str">
        <f t="shared" si="242"/>
        <v>Ребята с нашего двора</v>
      </c>
    </row>
    <row r="164" spans="1:100">
      <c r="A164" s="129" t="s">
        <v>468</v>
      </c>
      <c r="B164" s="130" t="s">
        <v>489</v>
      </c>
      <c r="C164" s="130" t="s">
        <v>458</v>
      </c>
      <c r="D164" s="160">
        <f t="shared" si="162"/>
        <v>-7.7586442241257755E-2</v>
      </c>
      <c r="E164" s="161">
        <f t="shared" si="163"/>
        <v>0.10529588589884976</v>
      </c>
      <c r="F164" s="162">
        <f t="shared" si="164"/>
        <v>2.3520103226760798E-2</v>
      </c>
      <c r="G164" s="131">
        <f t="shared" si="165"/>
        <v>9</v>
      </c>
      <c r="H164" s="95" t="str">
        <f t="shared" si="166"/>
        <v>СЭЭ</v>
      </c>
      <c r="I164" s="132">
        <v>0</v>
      </c>
      <c r="J164" s="95">
        <v>1</v>
      </c>
      <c r="K164" s="95">
        <v>1</v>
      </c>
      <c r="L164" s="96">
        <v>0</v>
      </c>
      <c r="M164" s="95">
        <v>-1</v>
      </c>
      <c r="N164" s="97">
        <v>-2</v>
      </c>
      <c r="O164" s="95">
        <v>-2</v>
      </c>
      <c r="P164" s="95">
        <v>-2</v>
      </c>
      <c r="Q164" s="95">
        <v>1</v>
      </c>
      <c r="R164" s="96">
        <v>-2</v>
      </c>
      <c r="S164" s="95">
        <v>0</v>
      </c>
      <c r="T164" s="97">
        <v>0</v>
      </c>
      <c r="U164" s="96">
        <v>-1</v>
      </c>
      <c r="V164" s="95">
        <v>0</v>
      </c>
      <c r="W164" s="97">
        <v>1</v>
      </c>
      <c r="X164" s="133">
        <f t="shared" si="167"/>
        <v>4.6904157598234297</v>
      </c>
      <c r="Y164" s="138">
        <f t="shared" si="168"/>
        <v>-1.2792042981336624</v>
      </c>
      <c r="Z164" s="136">
        <f t="shared" si="169"/>
        <v>-1.2792042981336624</v>
      </c>
      <c r="AA164" s="136">
        <f t="shared" si="170"/>
        <v>-0.42640143271122088</v>
      </c>
      <c r="AB164" s="136">
        <f t="shared" si="171"/>
        <v>0.42640143271122077</v>
      </c>
      <c r="AC164" s="135">
        <f t="shared" si="172"/>
        <v>-1.1102230246251565E-16</v>
      </c>
      <c r="AD164" s="136">
        <f t="shared" si="173"/>
        <v>0.85280286542244166</v>
      </c>
      <c r="AE164" s="136">
        <f t="shared" si="174"/>
        <v>-0.85280286542244155</v>
      </c>
      <c r="AF164" s="137">
        <f t="shared" si="175"/>
        <v>-0.85280286542244155</v>
      </c>
      <c r="AG164" s="135">
        <f t="shared" si="176"/>
        <v>2.132007163556104</v>
      </c>
      <c r="AH164" s="136">
        <f t="shared" si="177"/>
        <v>-0.42640143271122077</v>
      </c>
      <c r="AI164" s="136">
        <f t="shared" si="178"/>
        <v>1.2792042981336624</v>
      </c>
      <c r="AJ164" s="137">
        <f t="shared" si="179"/>
        <v>1.2792042981336624</v>
      </c>
      <c r="AK164" s="136">
        <f t="shared" si="180"/>
        <v>0.85280286542244155</v>
      </c>
      <c r="AL164" s="136">
        <f t="shared" si="181"/>
        <v>-0.85280286542244155</v>
      </c>
      <c r="AM164" s="136">
        <f t="shared" si="182"/>
        <v>0</v>
      </c>
      <c r="AN164" s="139">
        <f t="shared" si="183"/>
        <v>-0.85280286542244166</v>
      </c>
      <c r="AO164" s="134">
        <f t="shared" si="184"/>
        <v>0</v>
      </c>
      <c r="AP164" s="134">
        <f t="shared" si="185"/>
        <v>0.21320071635561041</v>
      </c>
      <c r="AQ164" s="134">
        <f t="shared" si="186"/>
        <v>0.21320071635561041</v>
      </c>
      <c r="AR164" s="135">
        <f t="shared" si="187"/>
        <v>0</v>
      </c>
      <c r="AS164" s="136">
        <f t="shared" si="188"/>
        <v>-0.21320071635561041</v>
      </c>
      <c r="AT164" s="137">
        <f t="shared" si="189"/>
        <v>-0.42640143271122083</v>
      </c>
      <c r="AU164" s="134">
        <f t="shared" si="190"/>
        <v>-0.42640143271122083</v>
      </c>
      <c r="AV164" s="134">
        <f t="shared" si="191"/>
        <v>-0.42640143271122083</v>
      </c>
      <c r="AW164" s="134">
        <f t="shared" si="192"/>
        <v>0.21320071635561041</v>
      </c>
      <c r="AX164" s="135">
        <f t="shared" si="193"/>
        <v>-0.42640143271122083</v>
      </c>
      <c r="AY164" s="136">
        <f t="shared" si="194"/>
        <v>0</v>
      </c>
      <c r="AZ164" s="137">
        <f t="shared" si="195"/>
        <v>0</v>
      </c>
      <c r="BA164" s="134">
        <f t="shared" si="196"/>
        <v>-0.21320071635561041</v>
      </c>
      <c r="BB164" s="134">
        <f t="shared" si="197"/>
        <v>0</v>
      </c>
      <c r="BC164" s="134">
        <f t="shared" si="198"/>
        <v>0.21320071635561041</v>
      </c>
      <c r="BD164" s="138">
        <f t="shared" si="199"/>
        <v>0.74620250724463644</v>
      </c>
      <c r="BE164" s="136">
        <f t="shared" si="200"/>
        <v>-1.3858046563114677</v>
      </c>
      <c r="BF164" s="136">
        <f t="shared" si="201"/>
        <v>-0.53300179088902599</v>
      </c>
      <c r="BG164" s="136">
        <f t="shared" si="202"/>
        <v>2.4518082380895194</v>
      </c>
      <c r="BH164" s="135">
        <f t="shared" si="203"/>
        <v>-1.6523055517559806</v>
      </c>
      <c r="BI164" s="136">
        <f t="shared" si="204"/>
        <v>1.3325044772225652</v>
      </c>
      <c r="BJ164" s="136">
        <f t="shared" si="205"/>
        <v>0.90610304451134427</v>
      </c>
      <c r="BK164" s="137">
        <f t="shared" si="206"/>
        <v>-1.2259041190447597</v>
      </c>
      <c r="BL164" s="136">
        <f t="shared" si="207"/>
        <v>-1.0127034026891493</v>
      </c>
      <c r="BM164" s="136">
        <f t="shared" si="208"/>
        <v>-1.865506268111591</v>
      </c>
      <c r="BN164" s="136">
        <f t="shared" si="209"/>
        <v>0.26650089544451305</v>
      </c>
      <c r="BO164" s="139">
        <f t="shared" si="210"/>
        <v>1.9721066262893965</v>
      </c>
      <c r="BP164" s="130" t="str">
        <f t="shared" si="211"/>
        <v>Люся с***а Диму</v>
      </c>
      <c r="BQ164" s="130" t="str">
        <f t="shared" si="212"/>
        <v>Фотография на фоне ковра</v>
      </c>
      <c r="BR164" s="140">
        <f t="shared" si="213"/>
        <v>-2.5584085962673249</v>
      </c>
      <c r="BS164" s="141">
        <f t="shared" si="214"/>
        <v>-0.85280286542244155</v>
      </c>
      <c r="BT164" s="141">
        <f t="shared" si="215"/>
        <v>4.264014327112208</v>
      </c>
      <c r="BU164" s="142">
        <f t="shared" si="216"/>
        <v>-0.85280286542244166</v>
      </c>
      <c r="BV164" s="140">
        <f t="shared" si="217"/>
        <v>0</v>
      </c>
      <c r="BW164" s="141">
        <f t="shared" si="218"/>
        <v>-1.7056057308448831</v>
      </c>
      <c r="BX164" s="141">
        <f t="shared" si="219"/>
        <v>1.7056057308448831</v>
      </c>
      <c r="BY164" s="142">
        <f t="shared" si="220"/>
        <v>0</v>
      </c>
      <c r="BZ164" s="140">
        <f t="shared" si="221"/>
        <v>1.7056057308448829</v>
      </c>
      <c r="CA164" s="141">
        <f t="shared" si="222"/>
        <v>-1.7056057308448831</v>
      </c>
      <c r="CB164" s="141">
        <f t="shared" si="223"/>
        <v>0</v>
      </c>
      <c r="CC164" s="142">
        <f t="shared" si="224"/>
        <v>0</v>
      </c>
      <c r="CD164" s="140">
        <f t="shared" si="225"/>
        <v>2.5584085962673244</v>
      </c>
      <c r="CE164" s="141">
        <f t="shared" si="226"/>
        <v>-2.5584085962673244</v>
      </c>
      <c r="CF164" s="141">
        <f t="shared" si="227"/>
        <v>0.85280286542244166</v>
      </c>
      <c r="CG164" s="142">
        <f t="shared" si="228"/>
        <v>-0.85280286542244188</v>
      </c>
      <c r="CH164" s="140">
        <f t="shared" si="229"/>
        <v>1.7056057308448827</v>
      </c>
      <c r="CI164" s="141">
        <f t="shared" si="230"/>
        <v>0</v>
      </c>
      <c r="CJ164" s="141">
        <f t="shared" si="231"/>
        <v>0</v>
      </c>
      <c r="CK164" s="142">
        <f t="shared" si="232"/>
        <v>-1.7056057308448831</v>
      </c>
      <c r="CL164" s="142" t="s">
        <v>136</v>
      </c>
      <c r="CM164" s="143">
        <f t="shared" si="233"/>
        <v>-2.1320071635561044</v>
      </c>
      <c r="CN164" s="89">
        <f t="shared" si="234"/>
        <v>-1.0660035817780524</v>
      </c>
      <c r="CO164" s="89">
        <f t="shared" si="235"/>
        <v>-1.066003581778052</v>
      </c>
      <c r="CP164" s="89">
        <f t="shared" si="236"/>
        <v>-2.2204460492503131E-16</v>
      </c>
      <c r="CQ164" s="89">
        <f t="shared" si="237"/>
        <v>4.264014327112208</v>
      </c>
      <c r="CR164" s="89">
        <f t="shared" si="238"/>
        <v>1.066003581778052</v>
      </c>
      <c r="CS164" s="89">
        <f t="shared" si="239"/>
        <v>1.0660035817780522</v>
      </c>
      <c r="CT164" s="144">
        <f t="shared" si="240"/>
        <v>-2.132007163556104</v>
      </c>
      <c r="CU164" s="130" t="str">
        <f t="shared" si="241"/>
        <v>Люся с***а Диму</v>
      </c>
      <c r="CV164" s="130" t="str">
        <f t="shared" si="242"/>
        <v>Фотография на фоне ковра</v>
      </c>
    </row>
    <row r="165" spans="1:100">
      <c r="A165" s="129" t="s">
        <v>630</v>
      </c>
      <c r="B165" s="130" t="s">
        <v>142</v>
      </c>
      <c r="C165" s="130" t="s">
        <v>537</v>
      </c>
      <c r="D165" s="160">
        <f t="shared" si="162"/>
        <v>0.18792369545992682</v>
      </c>
      <c r="E165" s="161">
        <f t="shared" si="163"/>
        <v>0.25503930098132943</v>
      </c>
      <c r="F165" s="162">
        <f t="shared" si="164"/>
        <v>0.47424367491514957</v>
      </c>
      <c r="G165" s="131">
        <f t="shared" si="165"/>
        <v>1</v>
      </c>
      <c r="H165" s="95" t="str">
        <f t="shared" si="166"/>
        <v>ИЛЭ</v>
      </c>
      <c r="I165" s="132">
        <v>1</v>
      </c>
      <c r="J165" s="95">
        <v>2</v>
      </c>
      <c r="K165" s="95">
        <v>1</v>
      </c>
      <c r="L165" s="96">
        <v>-1</v>
      </c>
      <c r="M165" s="95">
        <v>-1</v>
      </c>
      <c r="N165" s="97">
        <v>-1</v>
      </c>
      <c r="O165" s="95">
        <v>2</v>
      </c>
      <c r="P165" s="95">
        <v>0</v>
      </c>
      <c r="Q165" s="95">
        <v>0</v>
      </c>
      <c r="R165" s="96">
        <v>0</v>
      </c>
      <c r="S165" s="95">
        <v>0</v>
      </c>
      <c r="T165" s="97">
        <v>1</v>
      </c>
      <c r="U165" s="96">
        <v>0</v>
      </c>
      <c r="V165" s="95">
        <v>0</v>
      </c>
      <c r="W165" s="97">
        <v>1</v>
      </c>
      <c r="X165" s="133">
        <f t="shared" si="167"/>
        <v>3.872983346207417</v>
      </c>
      <c r="Y165" s="138">
        <f t="shared" si="168"/>
        <v>1.2909944487358054</v>
      </c>
      <c r="Z165" s="136">
        <f t="shared" si="169"/>
        <v>-1.2909944487358054</v>
      </c>
      <c r="AA165" s="136">
        <f t="shared" si="170"/>
        <v>0.77459666924148329</v>
      </c>
      <c r="AB165" s="136">
        <f t="shared" si="171"/>
        <v>1.2909944487358054</v>
      </c>
      <c r="AC165" s="135">
        <f t="shared" si="172"/>
        <v>1.2909944487358054</v>
      </c>
      <c r="AD165" s="136">
        <f t="shared" si="173"/>
        <v>0.77459666924148329</v>
      </c>
      <c r="AE165" s="136">
        <f t="shared" si="174"/>
        <v>-0.2581988897471611</v>
      </c>
      <c r="AF165" s="137">
        <f t="shared" si="175"/>
        <v>0.2581988897471611</v>
      </c>
      <c r="AG165" s="135">
        <f t="shared" si="176"/>
        <v>1.2909944487358054</v>
      </c>
      <c r="AH165" s="136">
        <f t="shared" si="177"/>
        <v>-1.2909944487358054</v>
      </c>
      <c r="AI165" s="136">
        <f t="shared" si="178"/>
        <v>-1.2909944487358054</v>
      </c>
      <c r="AJ165" s="137">
        <f t="shared" si="179"/>
        <v>-0.77459666924148329</v>
      </c>
      <c r="AK165" s="136">
        <f t="shared" si="180"/>
        <v>0.25819888974716099</v>
      </c>
      <c r="AL165" s="136">
        <f t="shared" si="181"/>
        <v>-0.2581988897471611</v>
      </c>
      <c r="AM165" s="136">
        <f t="shared" si="182"/>
        <v>-1.2909944487358054</v>
      </c>
      <c r="AN165" s="139">
        <f t="shared" si="183"/>
        <v>-0.77459666924148329</v>
      </c>
      <c r="AO165" s="134">
        <f t="shared" si="184"/>
        <v>0.2581988897471611</v>
      </c>
      <c r="AP165" s="134">
        <f t="shared" si="185"/>
        <v>0.5163977794943222</v>
      </c>
      <c r="AQ165" s="134">
        <f t="shared" si="186"/>
        <v>0.2581988897471611</v>
      </c>
      <c r="AR165" s="135">
        <f t="shared" si="187"/>
        <v>-0.2581988897471611</v>
      </c>
      <c r="AS165" s="136">
        <f t="shared" si="188"/>
        <v>-0.2581988897471611</v>
      </c>
      <c r="AT165" s="137">
        <f t="shared" si="189"/>
        <v>-0.2581988897471611</v>
      </c>
      <c r="AU165" s="134">
        <f t="shared" si="190"/>
        <v>0.5163977794943222</v>
      </c>
      <c r="AV165" s="134">
        <f t="shared" si="191"/>
        <v>0</v>
      </c>
      <c r="AW165" s="134">
        <f t="shared" si="192"/>
        <v>0</v>
      </c>
      <c r="AX165" s="135">
        <f t="shared" si="193"/>
        <v>0</v>
      </c>
      <c r="AY165" s="136">
        <f t="shared" si="194"/>
        <v>0</v>
      </c>
      <c r="AZ165" s="137">
        <f t="shared" si="195"/>
        <v>0.2581988897471611</v>
      </c>
      <c r="BA165" s="134">
        <f t="shared" si="196"/>
        <v>0</v>
      </c>
      <c r="BB165" s="134">
        <f t="shared" si="197"/>
        <v>0</v>
      </c>
      <c r="BC165" s="134">
        <f t="shared" si="198"/>
        <v>0.2581988897471611</v>
      </c>
      <c r="BD165" s="138">
        <f t="shared" si="199"/>
        <v>-1.1618950038622249</v>
      </c>
      <c r="BE165" s="136">
        <f t="shared" si="200"/>
        <v>0.38729833462074159</v>
      </c>
      <c r="BF165" s="136">
        <f t="shared" si="201"/>
        <v>0.38729833462074165</v>
      </c>
      <c r="BG165" s="136">
        <f t="shared" si="202"/>
        <v>1.9364916731037081</v>
      </c>
      <c r="BH165" s="135">
        <f t="shared" si="203"/>
        <v>0.32274861218395134</v>
      </c>
      <c r="BI165" s="136">
        <f t="shared" si="204"/>
        <v>-2.2592402852876594</v>
      </c>
      <c r="BJ165" s="136">
        <f t="shared" si="205"/>
        <v>-1.2264447262990152</v>
      </c>
      <c r="BK165" s="137">
        <f t="shared" si="206"/>
        <v>2.3883397301612401</v>
      </c>
      <c r="BL165" s="136">
        <f t="shared" si="207"/>
        <v>-1.2264447262990152</v>
      </c>
      <c r="BM165" s="136">
        <f t="shared" si="208"/>
        <v>-0.71004694680469305</v>
      </c>
      <c r="BN165" s="136">
        <f t="shared" si="209"/>
        <v>0.32274861218395134</v>
      </c>
      <c r="BO165" s="139">
        <f t="shared" si="210"/>
        <v>0.83914639167827354</v>
      </c>
      <c r="BP165" s="130" t="str">
        <f t="shared" si="211"/>
        <v>Ляпис Трубецкой</v>
      </c>
      <c r="BQ165" s="130" t="str">
        <f t="shared" si="212"/>
        <v>Воины Света</v>
      </c>
      <c r="BR165" s="140">
        <f t="shared" si="213"/>
        <v>2.0655911179772888</v>
      </c>
      <c r="BS165" s="141">
        <f t="shared" si="214"/>
        <v>2.0655911179772888</v>
      </c>
      <c r="BT165" s="141">
        <f t="shared" si="215"/>
        <v>-2.0655911179772888</v>
      </c>
      <c r="BU165" s="142">
        <f t="shared" si="216"/>
        <v>-2.0655911179772888</v>
      </c>
      <c r="BV165" s="140">
        <f t="shared" si="217"/>
        <v>-2.0655911179772888</v>
      </c>
      <c r="BW165" s="141">
        <f t="shared" si="218"/>
        <v>0</v>
      </c>
      <c r="BX165" s="141">
        <f t="shared" si="219"/>
        <v>2.0655911179772888</v>
      </c>
      <c r="BY165" s="142">
        <f t="shared" si="220"/>
        <v>0</v>
      </c>
      <c r="BZ165" s="140">
        <f t="shared" si="221"/>
        <v>4.1311822359545776</v>
      </c>
      <c r="CA165" s="141">
        <f t="shared" si="222"/>
        <v>-2.0655911179772883</v>
      </c>
      <c r="CB165" s="141">
        <f t="shared" si="223"/>
        <v>0</v>
      </c>
      <c r="CC165" s="142">
        <f t="shared" si="224"/>
        <v>-2.0655911179772888</v>
      </c>
      <c r="CD165" s="140">
        <f t="shared" si="225"/>
        <v>3.0983866769659327</v>
      </c>
      <c r="CE165" s="141">
        <f t="shared" si="226"/>
        <v>-1.0327955589886444</v>
      </c>
      <c r="CF165" s="141">
        <f t="shared" si="227"/>
        <v>-3.0983866769659327</v>
      </c>
      <c r="CG165" s="142">
        <f t="shared" si="228"/>
        <v>1.0327955589886439</v>
      </c>
      <c r="CH165" s="140">
        <f t="shared" si="229"/>
        <v>3.0983866769659327</v>
      </c>
      <c r="CI165" s="141">
        <f t="shared" si="230"/>
        <v>1.0327955589886439</v>
      </c>
      <c r="CJ165" s="141">
        <f t="shared" si="231"/>
        <v>-1.0327955589886442</v>
      </c>
      <c r="CK165" s="142">
        <f t="shared" si="232"/>
        <v>-3.0983866769659327</v>
      </c>
      <c r="CL165" s="142" t="s">
        <v>136</v>
      </c>
      <c r="CM165" s="143">
        <f t="shared" si="233"/>
        <v>2.5819888974716108</v>
      </c>
      <c r="CN165" s="89">
        <f t="shared" si="234"/>
        <v>0</v>
      </c>
      <c r="CO165" s="89">
        <f t="shared" si="235"/>
        <v>1.2909944487358054</v>
      </c>
      <c r="CP165" s="89">
        <f t="shared" si="236"/>
        <v>1.2909944487358054</v>
      </c>
      <c r="CQ165" s="89">
        <f t="shared" si="237"/>
        <v>0</v>
      </c>
      <c r="CR165" s="89">
        <f t="shared" si="238"/>
        <v>-2.5819888974716108</v>
      </c>
      <c r="CS165" s="89">
        <f t="shared" si="239"/>
        <v>-1.2909944487358054</v>
      </c>
      <c r="CT165" s="144">
        <f t="shared" si="240"/>
        <v>-1.2909944487358054</v>
      </c>
      <c r="CU165" s="130" t="str">
        <f t="shared" si="241"/>
        <v>Ляпис Трубецкой</v>
      </c>
      <c r="CV165" s="130" t="str">
        <f t="shared" si="242"/>
        <v>Воины Света</v>
      </c>
    </row>
    <row r="166" spans="1:100">
      <c r="A166" s="129" t="s">
        <v>667</v>
      </c>
      <c r="B166" s="130" t="s">
        <v>142</v>
      </c>
      <c r="C166" s="130" t="s">
        <v>594</v>
      </c>
      <c r="D166" s="160">
        <f t="shared" si="162"/>
        <v>-0.10717502734539656</v>
      </c>
      <c r="E166" s="161">
        <f t="shared" si="163"/>
        <v>0.32782949540944811</v>
      </c>
      <c r="F166" s="162">
        <f t="shared" si="164"/>
        <v>0.3556646104956539</v>
      </c>
      <c r="G166" s="131">
        <f t="shared" si="165"/>
        <v>3</v>
      </c>
      <c r="H166" s="95" t="str">
        <f t="shared" si="166"/>
        <v>СЭИ</v>
      </c>
      <c r="I166" s="132">
        <v>0</v>
      </c>
      <c r="J166" s="95">
        <v>1</v>
      </c>
      <c r="K166" s="95">
        <v>1</v>
      </c>
      <c r="L166" s="96">
        <v>-2</v>
      </c>
      <c r="M166" s="95">
        <v>-1</v>
      </c>
      <c r="N166" s="97">
        <v>-2</v>
      </c>
      <c r="O166" s="95">
        <v>0</v>
      </c>
      <c r="P166" s="95">
        <v>0</v>
      </c>
      <c r="Q166" s="95">
        <v>0</v>
      </c>
      <c r="R166" s="96">
        <v>-1</v>
      </c>
      <c r="S166" s="95">
        <v>0</v>
      </c>
      <c r="T166" s="97">
        <v>1</v>
      </c>
      <c r="U166" s="96">
        <v>0</v>
      </c>
      <c r="V166" s="95">
        <v>0</v>
      </c>
      <c r="W166" s="97">
        <v>-2</v>
      </c>
      <c r="X166" s="133">
        <f t="shared" si="167"/>
        <v>4.1231056256176606</v>
      </c>
      <c r="Y166" s="138">
        <f t="shared" si="168"/>
        <v>-1.212678125181665</v>
      </c>
      <c r="Z166" s="136">
        <f t="shared" si="169"/>
        <v>-1.2126781251816652</v>
      </c>
      <c r="AA166" s="136">
        <f t="shared" si="170"/>
        <v>1.6977493752543309</v>
      </c>
      <c r="AB166" s="136">
        <f t="shared" si="171"/>
        <v>0.72760687510899902</v>
      </c>
      <c r="AC166" s="135">
        <f t="shared" si="172"/>
        <v>0.72760687510899891</v>
      </c>
      <c r="AD166" s="136">
        <f t="shared" si="173"/>
        <v>-0.24253562503633297</v>
      </c>
      <c r="AE166" s="136">
        <f t="shared" si="174"/>
        <v>-1.212678125181665</v>
      </c>
      <c r="AF166" s="137">
        <f t="shared" si="175"/>
        <v>0.72760687510899891</v>
      </c>
      <c r="AG166" s="135">
        <f t="shared" si="176"/>
        <v>0.72760687510899902</v>
      </c>
      <c r="AH166" s="136">
        <f t="shared" si="177"/>
        <v>-0.24253562503633297</v>
      </c>
      <c r="AI166" s="136">
        <f t="shared" si="178"/>
        <v>0.72760687510899891</v>
      </c>
      <c r="AJ166" s="137">
        <f t="shared" si="179"/>
        <v>-1.212678125181665</v>
      </c>
      <c r="AK166" s="136">
        <f t="shared" si="180"/>
        <v>1.6977493752543309</v>
      </c>
      <c r="AL166" s="136">
        <f t="shared" si="181"/>
        <v>-0.24253562503633297</v>
      </c>
      <c r="AM166" s="136">
        <f t="shared" si="182"/>
        <v>-1.212678125181665</v>
      </c>
      <c r="AN166" s="139">
        <f t="shared" si="183"/>
        <v>-0.24253562503633297</v>
      </c>
      <c r="AO166" s="134">
        <f t="shared" si="184"/>
        <v>0</v>
      </c>
      <c r="AP166" s="134">
        <f t="shared" si="185"/>
        <v>0.24253562503633297</v>
      </c>
      <c r="AQ166" s="134">
        <f t="shared" si="186"/>
        <v>0.24253562503633297</v>
      </c>
      <c r="AR166" s="135">
        <f t="shared" si="187"/>
        <v>-0.48507125007266594</v>
      </c>
      <c r="AS166" s="136">
        <f t="shared" si="188"/>
        <v>-0.24253562503633297</v>
      </c>
      <c r="AT166" s="137">
        <f t="shared" si="189"/>
        <v>-0.48507125007266594</v>
      </c>
      <c r="AU166" s="134">
        <f t="shared" si="190"/>
        <v>0</v>
      </c>
      <c r="AV166" s="134">
        <f t="shared" si="191"/>
        <v>0</v>
      </c>
      <c r="AW166" s="134">
        <f t="shared" si="192"/>
        <v>0</v>
      </c>
      <c r="AX166" s="135">
        <f t="shared" si="193"/>
        <v>-0.24253562503633297</v>
      </c>
      <c r="AY166" s="136">
        <f t="shared" si="194"/>
        <v>0</v>
      </c>
      <c r="AZ166" s="137">
        <f t="shared" si="195"/>
        <v>0.24253562503633297</v>
      </c>
      <c r="BA166" s="134">
        <f t="shared" si="196"/>
        <v>0</v>
      </c>
      <c r="BB166" s="134">
        <f t="shared" si="197"/>
        <v>0</v>
      </c>
      <c r="BC166" s="134">
        <f t="shared" si="198"/>
        <v>-0.48507125007266594</v>
      </c>
      <c r="BD166" s="138">
        <f t="shared" si="199"/>
        <v>-0.60633906259083248</v>
      </c>
      <c r="BE166" s="136">
        <f t="shared" si="200"/>
        <v>-0.12126781251816643</v>
      </c>
      <c r="BF166" s="136">
        <f t="shared" si="201"/>
        <v>0.84887468762716534</v>
      </c>
      <c r="BG166" s="136">
        <f t="shared" si="202"/>
        <v>1.3339459376998315</v>
      </c>
      <c r="BH166" s="135">
        <f t="shared" si="203"/>
        <v>-1.8796510940315805</v>
      </c>
      <c r="BI166" s="136">
        <f t="shared" si="204"/>
        <v>-1.3945798439589145</v>
      </c>
      <c r="BJ166" s="136">
        <f t="shared" si="205"/>
        <v>1.0307764064044151</v>
      </c>
      <c r="BK166" s="137">
        <f t="shared" si="206"/>
        <v>1.5158476564770811</v>
      </c>
      <c r="BL166" s="136">
        <f t="shared" si="207"/>
        <v>-1.8796510940315805</v>
      </c>
      <c r="BM166" s="136">
        <f t="shared" si="208"/>
        <v>-1.3945798439589145</v>
      </c>
      <c r="BN166" s="136">
        <f t="shared" si="209"/>
        <v>1.0307764064044151</v>
      </c>
      <c r="BO166" s="139">
        <f t="shared" si="210"/>
        <v>1.5158476564770811</v>
      </c>
      <c r="BP166" s="130" t="str">
        <f t="shared" si="211"/>
        <v>Ляпис Трубецкой</v>
      </c>
      <c r="BQ166" s="130" t="str">
        <f t="shared" si="212"/>
        <v>Огоньки</v>
      </c>
      <c r="BR166" s="140">
        <f t="shared" si="213"/>
        <v>0</v>
      </c>
      <c r="BS166" s="141">
        <f t="shared" si="214"/>
        <v>0</v>
      </c>
      <c r="BT166" s="141">
        <f t="shared" si="215"/>
        <v>0</v>
      </c>
      <c r="BU166" s="142">
        <f t="shared" si="216"/>
        <v>0</v>
      </c>
      <c r="BV166" s="140">
        <f t="shared" si="217"/>
        <v>-2.9104275004359961</v>
      </c>
      <c r="BW166" s="141">
        <f t="shared" si="218"/>
        <v>0.97014250014533199</v>
      </c>
      <c r="BX166" s="141">
        <f t="shared" si="219"/>
        <v>2.9104275004359961</v>
      </c>
      <c r="BY166" s="142">
        <f t="shared" si="220"/>
        <v>-0.97014250014533199</v>
      </c>
      <c r="BZ166" s="140">
        <f t="shared" si="221"/>
        <v>1.9402850002906638</v>
      </c>
      <c r="CA166" s="141">
        <f t="shared" si="222"/>
        <v>-1.9402850002906642</v>
      </c>
      <c r="CB166" s="141">
        <f t="shared" si="223"/>
        <v>0</v>
      </c>
      <c r="CC166" s="142">
        <f t="shared" si="224"/>
        <v>0</v>
      </c>
      <c r="CD166" s="140">
        <f t="shared" si="225"/>
        <v>3.8805700005813275</v>
      </c>
      <c r="CE166" s="141">
        <f t="shared" si="226"/>
        <v>0</v>
      </c>
      <c r="CF166" s="141">
        <f t="shared" si="227"/>
        <v>-1.9402850002906642</v>
      </c>
      <c r="CG166" s="142">
        <f t="shared" si="228"/>
        <v>-1.9402850002906642</v>
      </c>
      <c r="CH166" s="140">
        <f t="shared" si="229"/>
        <v>1.9402850002906638</v>
      </c>
      <c r="CI166" s="141">
        <f t="shared" si="230"/>
        <v>0</v>
      </c>
      <c r="CJ166" s="141">
        <f t="shared" si="231"/>
        <v>0</v>
      </c>
      <c r="CK166" s="142">
        <f t="shared" si="232"/>
        <v>-1.9402850002906642</v>
      </c>
      <c r="CL166" s="142" t="s">
        <v>136</v>
      </c>
      <c r="CM166" s="143">
        <f t="shared" si="233"/>
        <v>0.60633906259083248</v>
      </c>
      <c r="CN166" s="89">
        <f t="shared" si="234"/>
        <v>-0.60633906259083248</v>
      </c>
      <c r="CO166" s="89">
        <f t="shared" si="235"/>
        <v>-0.60633906259083248</v>
      </c>
      <c r="CP166" s="89">
        <f t="shared" si="236"/>
        <v>0.60633906259083248</v>
      </c>
      <c r="CQ166" s="89">
        <f t="shared" si="237"/>
        <v>1.8190171877724974</v>
      </c>
      <c r="CR166" s="89">
        <f t="shared" si="238"/>
        <v>-1.8190171877724974</v>
      </c>
      <c r="CS166" s="89">
        <f t="shared" si="239"/>
        <v>0.60633906259083248</v>
      </c>
      <c r="CT166" s="144">
        <f t="shared" si="240"/>
        <v>-0.60633906259083248</v>
      </c>
      <c r="CU166" s="130" t="str">
        <f t="shared" si="241"/>
        <v>Ляпис Трубецкой</v>
      </c>
      <c r="CV166" s="130" t="str">
        <f t="shared" si="242"/>
        <v>Огоньки</v>
      </c>
    </row>
    <row r="167" spans="1:100">
      <c r="A167" s="145" t="s">
        <v>141</v>
      </c>
      <c r="B167" s="130" t="s">
        <v>142</v>
      </c>
      <c r="C167" s="130" t="s">
        <v>143</v>
      </c>
      <c r="D167" s="160">
        <f t="shared" si="162"/>
        <v>0.19220449413988111</v>
      </c>
      <c r="E167" s="161">
        <f t="shared" si="163"/>
        <v>0.53390137261078074</v>
      </c>
      <c r="F167" s="162">
        <f t="shared" si="164"/>
        <v>0.7468837174481654</v>
      </c>
      <c r="G167" s="131">
        <f t="shared" si="165"/>
        <v>3</v>
      </c>
      <c r="H167" s="95" t="str">
        <f t="shared" si="166"/>
        <v>СЭИ</v>
      </c>
      <c r="I167" s="132">
        <v>0</v>
      </c>
      <c r="J167" s="95">
        <v>2</v>
      </c>
      <c r="K167" s="95">
        <v>2</v>
      </c>
      <c r="L167" s="96">
        <v>-2</v>
      </c>
      <c r="M167" s="95">
        <v>-2</v>
      </c>
      <c r="N167" s="97">
        <v>-2</v>
      </c>
      <c r="O167" s="95">
        <v>0</v>
      </c>
      <c r="P167" s="95">
        <v>2</v>
      </c>
      <c r="Q167" s="95">
        <v>2</v>
      </c>
      <c r="R167" s="96">
        <v>1</v>
      </c>
      <c r="S167" s="95">
        <v>0</v>
      </c>
      <c r="T167" s="97">
        <v>0</v>
      </c>
      <c r="U167" s="96">
        <v>-1</v>
      </c>
      <c r="V167" s="95">
        <v>0</v>
      </c>
      <c r="W167" s="97">
        <v>0</v>
      </c>
      <c r="X167" s="133">
        <f t="shared" si="167"/>
        <v>5.4772255750516612</v>
      </c>
      <c r="Y167" s="138">
        <f t="shared" si="168"/>
        <v>0.36514837167011072</v>
      </c>
      <c r="Z167" s="136">
        <f t="shared" si="169"/>
        <v>-1.0954451150103321</v>
      </c>
      <c r="AA167" s="136">
        <f t="shared" si="170"/>
        <v>2.1908902300206643</v>
      </c>
      <c r="AB167" s="136">
        <f t="shared" si="171"/>
        <v>1.4605934866804429</v>
      </c>
      <c r="AC167" s="135">
        <f t="shared" si="172"/>
        <v>0.36514837167011072</v>
      </c>
      <c r="AD167" s="136">
        <f t="shared" si="173"/>
        <v>-1.0954451150103321</v>
      </c>
      <c r="AE167" s="136">
        <f t="shared" si="174"/>
        <v>-0.73029674334022143</v>
      </c>
      <c r="AF167" s="137">
        <f t="shared" si="175"/>
        <v>-1.4605934866804429</v>
      </c>
      <c r="AG167" s="135">
        <f t="shared" si="176"/>
        <v>1.0954451150103321</v>
      </c>
      <c r="AH167" s="136">
        <f t="shared" si="177"/>
        <v>-0.36514837167011072</v>
      </c>
      <c r="AI167" s="136">
        <f t="shared" si="178"/>
        <v>-0.73029674334022143</v>
      </c>
      <c r="AJ167" s="137">
        <f t="shared" si="179"/>
        <v>0</v>
      </c>
      <c r="AK167" s="136">
        <f t="shared" si="180"/>
        <v>1.0954451150103321</v>
      </c>
      <c r="AL167" s="136">
        <f t="shared" si="181"/>
        <v>-0.36514837167011072</v>
      </c>
      <c r="AM167" s="136">
        <f t="shared" si="182"/>
        <v>-0.73029674334022143</v>
      </c>
      <c r="AN167" s="139">
        <f t="shared" si="183"/>
        <v>0</v>
      </c>
      <c r="AO167" s="134">
        <f t="shared" si="184"/>
        <v>0</v>
      </c>
      <c r="AP167" s="134">
        <f t="shared" si="185"/>
        <v>0.36514837167011072</v>
      </c>
      <c r="AQ167" s="134">
        <f t="shared" si="186"/>
        <v>0.36514837167011072</v>
      </c>
      <c r="AR167" s="135">
        <f t="shared" si="187"/>
        <v>-0.36514837167011072</v>
      </c>
      <c r="AS167" s="136">
        <f t="shared" si="188"/>
        <v>-0.36514837167011072</v>
      </c>
      <c r="AT167" s="137">
        <f t="shared" si="189"/>
        <v>-0.36514837167011072</v>
      </c>
      <c r="AU167" s="134">
        <f t="shared" si="190"/>
        <v>0</v>
      </c>
      <c r="AV167" s="134">
        <f t="shared" si="191"/>
        <v>0.36514837167011072</v>
      </c>
      <c r="AW167" s="134">
        <f t="shared" si="192"/>
        <v>0.36514837167011072</v>
      </c>
      <c r="AX167" s="135">
        <f t="shared" si="193"/>
        <v>0.18257418583505536</v>
      </c>
      <c r="AY167" s="136">
        <f t="shared" si="194"/>
        <v>0</v>
      </c>
      <c r="AZ167" s="137">
        <f t="shared" si="195"/>
        <v>0</v>
      </c>
      <c r="BA167" s="134">
        <f t="shared" si="196"/>
        <v>-0.18257418583505536</v>
      </c>
      <c r="BB167" s="134">
        <f t="shared" si="197"/>
        <v>0</v>
      </c>
      <c r="BC167" s="134">
        <f t="shared" si="198"/>
        <v>0</v>
      </c>
      <c r="BD167" s="138">
        <f t="shared" si="199"/>
        <v>-2.0083160441856087</v>
      </c>
      <c r="BE167" s="136">
        <f t="shared" si="200"/>
        <v>0.91287092917527679</v>
      </c>
      <c r="BF167" s="136">
        <f t="shared" si="201"/>
        <v>2.3734644158557199</v>
      </c>
      <c r="BG167" s="136">
        <f t="shared" si="202"/>
        <v>0.91287092917527657</v>
      </c>
      <c r="BH167" s="135">
        <f t="shared" si="203"/>
        <v>-1.7344547654330258</v>
      </c>
      <c r="BI167" s="136">
        <f t="shared" si="204"/>
        <v>-1.0041580220928044</v>
      </c>
      <c r="BJ167" s="136">
        <f t="shared" si="205"/>
        <v>0.4564354645876384</v>
      </c>
      <c r="BK167" s="137">
        <f t="shared" si="206"/>
        <v>1.1867322079278599</v>
      </c>
      <c r="BL167" s="136">
        <f t="shared" si="207"/>
        <v>-0.63900965042269364</v>
      </c>
      <c r="BM167" s="136">
        <f t="shared" si="208"/>
        <v>-2.0996031371031365</v>
      </c>
      <c r="BN167" s="136">
        <f t="shared" si="209"/>
        <v>-0.63900965042269375</v>
      </c>
      <c r="BO167" s="139">
        <f t="shared" si="210"/>
        <v>2.2821773229381921</v>
      </c>
      <c r="BP167" s="130" t="str">
        <f t="shared" si="211"/>
        <v>Ляпис Трубецкой</v>
      </c>
      <c r="BQ167" s="130" t="str">
        <f t="shared" si="212"/>
        <v>Почтальоны</v>
      </c>
      <c r="BR167" s="140">
        <f t="shared" si="213"/>
        <v>2.9211869733608857</v>
      </c>
      <c r="BS167" s="141">
        <f t="shared" si="214"/>
        <v>-2.9211869733608857</v>
      </c>
      <c r="BT167" s="141">
        <f t="shared" si="215"/>
        <v>0</v>
      </c>
      <c r="BU167" s="142">
        <f t="shared" si="216"/>
        <v>0</v>
      </c>
      <c r="BV167" s="140">
        <f t="shared" si="217"/>
        <v>-1.4605934866804429</v>
      </c>
      <c r="BW167" s="141">
        <f t="shared" si="218"/>
        <v>-1.4605934866804429</v>
      </c>
      <c r="BX167" s="141">
        <f t="shared" si="219"/>
        <v>4.3817804600413286</v>
      </c>
      <c r="BY167" s="142">
        <f t="shared" si="220"/>
        <v>-1.4605934866804429</v>
      </c>
      <c r="BZ167" s="140">
        <f t="shared" si="221"/>
        <v>2.9211869733608857</v>
      </c>
      <c r="CA167" s="141">
        <f t="shared" si="222"/>
        <v>-2.9211869733608857</v>
      </c>
      <c r="CB167" s="141">
        <f t="shared" si="223"/>
        <v>0</v>
      </c>
      <c r="CC167" s="142">
        <f t="shared" si="224"/>
        <v>0</v>
      </c>
      <c r="CD167" s="140">
        <f t="shared" si="225"/>
        <v>2.1908902300206643</v>
      </c>
      <c r="CE167" s="141">
        <f t="shared" si="226"/>
        <v>0.73029674334022143</v>
      </c>
      <c r="CF167" s="141">
        <f t="shared" si="227"/>
        <v>-3.6514837167011072</v>
      </c>
      <c r="CG167" s="142">
        <f t="shared" si="228"/>
        <v>0.73029674334022143</v>
      </c>
      <c r="CH167" s="140">
        <f t="shared" si="229"/>
        <v>2.9211869733608857</v>
      </c>
      <c r="CI167" s="141">
        <f t="shared" si="230"/>
        <v>0</v>
      </c>
      <c r="CJ167" s="141">
        <f t="shared" si="231"/>
        <v>0</v>
      </c>
      <c r="CK167" s="142">
        <f t="shared" si="232"/>
        <v>-2.9211869733608857</v>
      </c>
      <c r="CL167" s="142" t="s">
        <v>136</v>
      </c>
      <c r="CM167" s="143">
        <f t="shared" si="233"/>
        <v>3.1950482521134687</v>
      </c>
      <c r="CN167" s="89">
        <f t="shared" si="234"/>
        <v>0.4564354645876384</v>
      </c>
      <c r="CO167" s="89">
        <f t="shared" si="235"/>
        <v>-0.4564354645876384</v>
      </c>
      <c r="CP167" s="89">
        <f t="shared" si="236"/>
        <v>-3.1950482521134687</v>
      </c>
      <c r="CQ167" s="89">
        <f t="shared" si="237"/>
        <v>0.4564354645876384</v>
      </c>
      <c r="CR167" s="89">
        <f t="shared" si="238"/>
        <v>-0.4564354645876384</v>
      </c>
      <c r="CS167" s="89">
        <f t="shared" si="239"/>
        <v>0.4564354645876384</v>
      </c>
      <c r="CT167" s="144">
        <f t="shared" si="240"/>
        <v>-0.4564354645876384</v>
      </c>
      <c r="CU167" s="130" t="str">
        <f t="shared" si="241"/>
        <v>Ляпис Трубецкой</v>
      </c>
      <c r="CV167" s="130" t="str">
        <f t="shared" si="242"/>
        <v>Почтальоны</v>
      </c>
    </row>
    <row r="168" spans="1:100">
      <c r="A168" s="129" t="s">
        <v>661</v>
      </c>
      <c r="B168" s="130" t="s">
        <v>142</v>
      </c>
      <c r="C168" s="130" t="s">
        <v>585</v>
      </c>
      <c r="D168" s="160">
        <f t="shared" si="162"/>
        <v>-5.0688713353673975E-2</v>
      </c>
      <c r="E168" s="161">
        <f t="shared" si="163"/>
        <v>0.33693085935089157</v>
      </c>
      <c r="F168" s="162">
        <f t="shared" si="164"/>
        <v>0.29869605095316976</v>
      </c>
      <c r="G168" s="131">
        <f t="shared" si="165"/>
        <v>3</v>
      </c>
      <c r="H168" s="95" t="str">
        <f t="shared" si="166"/>
        <v>СЭИ</v>
      </c>
      <c r="I168" s="132">
        <v>0</v>
      </c>
      <c r="J168" s="95">
        <v>0</v>
      </c>
      <c r="K168" s="95">
        <v>0</v>
      </c>
      <c r="L168" s="96">
        <v>-3</v>
      </c>
      <c r="M168" s="95">
        <v>-1</v>
      </c>
      <c r="N168" s="97">
        <v>-1</v>
      </c>
      <c r="O168" s="95">
        <v>1</v>
      </c>
      <c r="P168" s="95">
        <v>2</v>
      </c>
      <c r="Q168" s="95">
        <v>1</v>
      </c>
      <c r="R168" s="96">
        <v>1</v>
      </c>
      <c r="S168" s="95">
        <v>0</v>
      </c>
      <c r="T168" s="97">
        <v>1</v>
      </c>
      <c r="U168" s="96">
        <v>0</v>
      </c>
      <c r="V168" s="95">
        <v>0</v>
      </c>
      <c r="W168" s="97">
        <v>0</v>
      </c>
      <c r="X168" s="133">
        <f t="shared" si="167"/>
        <v>4.358898943540674</v>
      </c>
      <c r="Y168" s="138">
        <f t="shared" si="168"/>
        <v>0.22941573387056174</v>
      </c>
      <c r="Z168" s="136">
        <f t="shared" si="169"/>
        <v>-0.68824720161168518</v>
      </c>
      <c r="AA168" s="136">
        <f t="shared" si="170"/>
        <v>2.5235730725761787</v>
      </c>
      <c r="AB168" s="136">
        <f t="shared" si="171"/>
        <v>1.6059101370939319</v>
      </c>
      <c r="AC168" s="135">
        <f t="shared" si="172"/>
        <v>-0.68824720161168518</v>
      </c>
      <c r="AD168" s="136">
        <f t="shared" si="173"/>
        <v>-0.68824720161168518</v>
      </c>
      <c r="AE168" s="136">
        <f t="shared" si="174"/>
        <v>-0.2294157338705618</v>
      </c>
      <c r="AF168" s="137">
        <f t="shared" si="175"/>
        <v>-0.2294157338705618</v>
      </c>
      <c r="AG168" s="135">
        <f t="shared" si="176"/>
        <v>0.22941573387056169</v>
      </c>
      <c r="AH168" s="136">
        <f t="shared" si="177"/>
        <v>0.22941573387056169</v>
      </c>
      <c r="AI168" s="136">
        <f t="shared" si="178"/>
        <v>-1.1470786693528086</v>
      </c>
      <c r="AJ168" s="137">
        <f t="shared" si="179"/>
        <v>-1.1470786693528086</v>
      </c>
      <c r="AK168" s="136">
        <f t="shared" si="180"/>
        <v>0.22941573387056169</v>
      </c>
      <c r="AL168" s="136">
        <f t="shared" si="181"/>
        <v>1.1470786693528088</v>
      </c>
      <c r="AM168" s="136">
        <f t="shared" si="182"/>
        <v>-1.1470786693528088</v>
      </c>
      <c r="AN168" s="139">
        <f t="shared" si="183"/>
        <v>-0.22941573387056169</v>
      </c>
      <c r="AO168" s="134">
        <f t="shared" si="184"/>
        <v>0</v>
      </c>
      <c r="AP168" s="134">
        <f t="shared" si="185"/>
        <v>0</v>
      </c>
      <c r="AQ168" s="134">
        <f t="shared" si="186"/>
        <v>0</v>
      </c>
      <c r="AR168" s="135">
        <f t="shared" si="187"/>
        <v>-0.68824720161168518</v>
      </c>
      <c r="AS168" s="136">
        <f t="shared" si="188"/>
        <v>-0.22941573387056174</v>
      </c>
      <c r="AT168" s="137">
        <f t="shared" si="189"/>
        <v>-0.22941573387056174</v>
      </c>
      <c r="AU168" s="134">
        <f t="shared" si="190"/>
        <v>0.22941573387056174</v>
      </c>
      <c r="AV168" s="134">
        <f t="shared" si="191"/>
        <v>0.45883146774112349</v>
      </c>
      <c r="AW168" s="134">
        <f t="shared" si="192"/>
        <v>0.22941573387056174</v>
      </c>
      <c r="AX168" s="135">
        <f t="shared" si="193"/>
        <v>0.22941573387056174</v>
      </c>
      <c r="AY168" s="136">
        <f t="shared" si="194"/>
        <v>0</v>
      </c>
      <c r="AZ168" s="137">
        <f t="shared" si="195"/>
        <v>0.22941573387056174</v>
      </c>
      <c r="BA168" s="134">
        <f t="shared" si="196"/>
        <v>0</v>
      </c>
      <c r="BB168" s="134">
        <f t="shared" si="197"/>
        <v>0</v>
      </c>
      <c r="BC168" s="134">
        <f t="shared" si="198"/>
        <v>0</v>
      </c>
      <c r="BD168" s="138">
        <f t="shared" si="199"/>
        <v>-2.0647416048350555</v>
      </c>
      <c r="BE168" s="136">
        <f t="shared" si="200"/>
        <v>0.68824720161168518</v>
      </c>
      <c r="BF168" s="136">
        <f t="shared" si="201"/>
        <v>2.0647416048350555</v>
      </c>
      <c r="BG168" s="136">
        <f t="shared" si="202"/>
        <v>-0.68824720161168518</v>
      </c>
      <c r="BH168" s="135">
        <f t="shared" si="203"/>
        <v>-1.3764944032233704</v>
      </c>
      <c r="BI168" s="136">
        <f t="shared" si="204"/>
        <v>-2.7529888064467407</v>
      </c>
      <c r="BJ168" s="136">
        <f t="shared" si="205"/>
        <v>1.3764944032233704</v>
      </c>
      <c r="BK168" s="137">
        <f t="shared" si="206"/>
        <v>2.7529888064467407</v>
      </c>
      <c r="BL168" s="136">
        <f t="shared" si="207"/>
        <v>0</v>
      </c>
      <c r="BM168" s="136">
        <f t="shared" si="208"/>
        <v>-1.3764944032233704</v>
      </c>
      <c r="BN168" s="136">
        <f t="shared" si="209"/>
        <v>0</v>
      </c>
      <c r="BO168" s="139">
        <f t="shared" si="210"/>
        <v>1.3764944032233704</v>
      </c>
      <c r="BP168" s="130" t="str">
        <f t="shared" si="211"/>
        <v>Ляпис Трубецкой</v>
      </c>
      <c r="BQ168" s="130" t="str">
        <f t="shared" si="212"/>
        <v>Я верю</v>
      </c>
      <c r="BR168" s="140">
        <f t="shared" si="213"/>
        <v>3.670651741928987</v>
      </c>
      <c r="BS168" s="141">
        <f t="shared" si="214"/>
        <v>-1.835325870964494</v>
      </c>
      <c r="BT168" s="141">
        <f t="shared" si="215"/>
        <v>-1.8353258709644937</v>
      </c>
      <c r="BU168" s="142">
        <f t="shared" si="216"/>
        <v>0</v>
      </c>
      <c r="BV168" s="140">
        <f t="shared" si="217"/>
        <v>-2.7529888064467407</v>
      </c>
      <c r="BW168" s="141">
        <f t="shared" si="218"/>
        <v>0.91766293548224687</v>
      </c>
      <c r="BX168" s="141">
        <f t="shared" si="219"/>
        <v>4.5883146774112351</v>
      </c>
      <c r="BY168" s="142">
        <f t="shared" si="220"/>
        <v>-2.7529888064467407</v>
      </c>
      <c r="BZ168" s="140">
        <f t="shared" si="221"/>
        <v>0</v>
      </c>
      <c r="CA168" s="141">
        <f t="shared" si="222"/>
        <v>0</v>
      </c>
      <c r="CB168" s="141">
        <f t="shared" si="223"/>
        <v>0</v>
      </c>
      <c r="CC168" s="142">
        <f t="shared" si="224"/>
        <v>0</v>
      </c>
      <c r="CD168" s="140">
        <f t="shared" si="225"/>
        <v>1.8353258709644935</v>
      </c>
      <c r="CE168" s="141">
        <f t="shared" si="226"/>
        <v>3.670651741928987</v>
      </c>
      <c r="CF168" s="141">
        <f t="shared" si="227"/>
        <v>-3.6706517419289875</v>
      </c>
      <c r="CG168" s="142">
        <f t="shared" si="228"/>
        <v>-1.8353258709644935</v>
      </c>
      <c r="CH168" s="140">
        <f t="shared" si="229"/>
        <v>0.91766293548224664</v>
      </c>
      <c r="CI168" s="141">
        <f t="shared" si="230"/>
        <v>-0.91766293548224687</v>
      </c>
      <c r="CJ168" s="141">
        <f t="shared" si="231"/>
        <v>0.91766293548224631</v>
      </c>
      <c r="CK168" s="142">
        <f t="shared" si="232"/>
        <v>-0.91766293548224676</v>
      </c>
      <c r="CL168" s="142" t="s">
        <v>136</v>
      </c>
      <c r="CM168" s="143">
        <f t="shared" si="233"/>
        <v>3.4412360080584259</v>
      </c>
      <c r="CN168" s="89">
        <f t="shared" si="234"/>
        <v>1.1470786693528088</v>
      </c>
      <c r="CO168" s="89">
        <f t="shared" si="235"/>
        <v>-1.1470786693528088</v>
      </c>
      <c r="CP168" s="89">
        <f t="shared" si="236"/>
        <v>-1.1470786693528088</v>
      </c>
      <c r="CQ168" s="89">
        <f t="shared" si="237"/>
        <v>-1.1470786693528088</v>
      </c>
      <c r="CR168" s="89">
        <f t="shared" si="238"/>
        <v>-1.1470786693528088</v>
      </c>
      <c r="CS168" s="89">
        <f t="shared" si="239"/>
        <v>-1.1470786693528088</v>
      </c>
      <c r="CT168" s="144">
        <f t="shared" si="240"/>
        <v>1.1470786693528088</v>
      </c>
      <c r="CU168" s="130" t="str">
        <f t="shared" si="241"/>
        <v>Ляпис Трубецкой</v>
      </c>
      <c r="CV168" s="130" t="str">
        <f t="shared" si="242"/>
        <v>Я верю</v>
      </c>
    </row>
    <row r="169" spans="1:100">
      <c r="A169" s="129" t="s">
        <v>337</v>
      </c>
      <c r="B169" s="130" t="s">
        <v>338</v>
      </c>
      <c r="C169" s="130" t="s">
        <v>339</v>
      </c>
      <c r="D169" s="160">
        <f t="shared" si="162"/>
        <v>-0.11745230966245426</v>
      </c>
      <c r="E169" s="161">
        <f t="shared" si="163"/>
        <v>0.32551068677880185</v>
      </c>
      <c r="F169" s="162">
        <f t="shared" si="164"/>
        <v>0.38581573248117762</v>
      </c>
      <c r="G169" s="131">
        <f t="shared" si="165"/>
        <v>3</v>
      </c>
      <c r="H169" s="95" t="str">
        <f t="shared" si="166"/>
        <v>СЭИ</v>
      </c>
      <c r="I169" s="132">
        <v>0</v>
      </c>
      <c r="J169" s="95">
        <v>-3</v>
      </c>
      <c r="K169" s="95">
        <v>0</v>
      </c>
      <c r="L169" s="96">
        <v>-2</v>
      </c>
      <c r="M169" s="95">
        <v>0</v>
      </c>
      <c r="N169" s="97">
        <v>0</v>
      </c>
      <c r="O169" s="95">
        <v>0</v>
      </c>
      <c r="P169" s="95">
        <v>1</v>
      </c>
      <c r="Q169" s="95">
        <v>0</v>
      </c>
      <c r="R169" s="96">
        <v>0</v>
      </c>
      <c r="S169" s="95">
        <v>0</v>
      </c>
      <c r="T169" s="97">
        <v>-1</v>
      </c>
      <c r="U169" s="96">
        <v>0</v>
      </c>
      <c r="V169" s="95">
        <v>0</v>
      </c>
      <c r="W169" s="97">
        <v>0</v>
      </c>
      <c r="X169" s="133">
        <f t="shared" si="167"/>
        <v>3.872983346207417</v>
      </c>
      <c r="Y169" s="138">
        <f t="shared" si="168"/>
        <v>-1.2909944487358054</v>
      </c>
      <c r="Z169" s="136">
        <f t="shared" si="169"/>
        <v>0.7745966692414834</v>
      </c>
      <c r="AA169" s="136">
        <f t="shared" si="170"/>
        <v>1.2909944487358058</v>
      </c>
      <c r="AB169" s="136">
        <f t="shared" si="171"/>
        <v>0.25819888974716099</v>
      </c>
      <c r="AC169" s="135">
        <f t="shared" si="172"/>
        <v>-1.2909944487358058</v>
      </c>
      <c r="AD169" s="136">
        <f t="shared" si="173"/>
        <v>-0.25819888974716099</v>
      </c>
      <c r="AE169" s="136">
        <f t="shared" si="174"/>
        <v>1.2909944487358054</v>
      </c>
      <c r="AF169" s="137">
        <f t="shared" si="175"/>
        <v>-0.7745966692414834</v>
      </c>
      <c r="AG169" s="135">
        <f t="shared" si="176"/>
        <v>-0.7745966692414834</v>
      </c>
      <c r="AH169" s="136">
        <f t="shared" si="177"/>
        <v>1.2909944487358054</v>
      </c>
      <c r="AI169" s="136">
        <f t="shared" si="178"/>
        <v>-0.25819888974716099</v>
      </c>
      <c r="AJ169" s="137">
        <f t="shared" si="179"/>
        <v>-1.2909944487358058</v>
      </c>
      <c r="AK169" s="136">
        <f t="shared" si="180"/>
        <v>0.25819888974716099</v>
      </c>
      <c r="AL169" s="136">
        <f t="shared" si="181"/>
        <v>1.2909944487358058</v>
      </c>
      <c r="AM169" s="136">
        <f t="shared" si="182"/>
        <v>0.7745966692414834</v>
      </c>
      <c r="AN169" s="139">
        <f t="shared" si="183"/>
        <v>-1.2909944487358054</v>
      </c>
      <c r="AO169" s="134">
        <f t="shared" si="184"/>
        <v>0</v>
      </c>
      <c r="AP169" s="134">
        <f t="shared" si="185"/>
        <v>-0.7745966692414834</v>
      </c>
      <c r="AQ169" s="134">
        <f t="shared" si="186"/>
        <v>0</v>
      </c>
      <c r="AR169" s="135">
        <f t="shared" si="187"/>
        <v>-0.5163977794943222</v>
      </c>
      <c r="AS169" s="136">
        <f t="shared" si="188"/>
        <v>0</v>
      </c>
      <c r="AT169" s="137">
        <f t="shared" si="189"/>
        <v>0</v>
      </c>
      <c r="AU169" s="134">
        <f t="shared" si="190"/>
        <v>0</v>
      </c>
      <c r="AV169" s="134">
        <f t="shared" si="191"/>
        <v>0.2581988897471611</v>
      </c>
      <c r="AW169" s="134">
        <f t="shared" si="192"/>
        <v>0</v>
      </c>
      <c r="AX169" s="135">
        <f t="shared" si="193"/>
        <v>0</v>
      </c>
      <c r="AY169" s="136">
        <f t="shared" si="194"/>
        <v>0</v>
      </c>
      <c r="AZ169" s="137">
        <f t="shared" si="195"/>
        <v>-0.2581988897471611</v>
      </c>
      <c r="BA169" s="134">
        <f t="shared" si="196"/>
        <v>0</v>
      </c>
      <c r="BB169" s="134">
        <f t="shared" si="197"/>
        <v>0</v>
      </c>
      <c r="BC169" s="134">
        <f t="shared" si="198"/>
        <v>0</v>
      </c>
      <c r="BD169" s="138">
        <f t="shared" si="199"/>
        <v>1.1102230246251565E-16</v>
      </c>
      <c r="BE169" s="136">
        <f t="shared" si="200"/>
        <v>-1.1102230246251565E-16</v>
      </c>
      <c r="BF169" s="136">
        <f t="shared" si="201"/>
        <v>1.5491933384829668</v>
      </c>
      <c r="BG169" s="136">
        <f t="shared" si="202"/>
        <v>-1.5491933384829668</v>
      </c>
      <c r="BH169" s="135">
        <f t="shared" si="203"/>
        <v>-0.77459666924148318</v>
      </c>
      <c r="BI169" s="136">
        <f t="shared" si="204"/>
        <v>-2.3237900077244502</v>
      </c>
      <c r="BJ169" s="136">
        <f t="shared" si="205"/>
        <v>2.3237900077244502</v>
      </c>
      <c r="BK169" s="137">
        <f t="shared" si="206"/>
        <v>0.77459666924148318</v>
      </c>
      <c r="BL169" s="136">
        <f t="shared" si="207"/>
        <v>0.7745966692414834</v>
      </c>
      <c r="BM169" s="136">
        <f t="shared" si="208"/>
        <v>-0.7745966692414834</v>
      </c>
      <c r="BN169" s="136">
        <f t="shared" si="209"/>
        <v>0.7745966692414834</v>
      </c>
      <c r="BO169" s="139">
        <f t="shared" si="210"/>
        <v>-0.7745966692414834</v>
      </c>
      <c r="BP169" s="130" t="str">
        <f t="shared" si="211"/>
        <v>Майя Кристалинская</v>
      </c>
      <c r="BQ169" s="130" t="str">
        <f t="shared" si="212"/>
        <v>А окном то дождь то снег</v>
      </c>
      <c r="BR169" s="140">
        <f t="shared" si="213"/>
        <v>1.0327955589886448</v>
      </c>
      <c r="BS169" s="141">
        <f t="shared" si="214"/>
        <v>-1.0327955589886448</v>
      </c>
      <c r="BT169" s="141">
        <f t="shared" si="215"/>
        <v>-1.0327955589886448</v>
      </c>
      <c r="BU169" s="142">
        <f t="shared" si="216"/>
        <v>1.0327955589886448</v>
      </c>
      <c r="BV169" s="140">
        <f t="shared" si="217"/>
        <v>-2.0655911179772888</v>
      </c>
      <c r="BW169" s="141">
        <f t="shared" si="218"/>
        <v>2.0655911179772888</v>
      </c>
      <c r="BX169" s="141">
        <f t="shared" si="219"/>
        <v>2.0655911179772888</v>
      </c>
      <c r="BY169" s="142">
        <f t="shared" si="220"/>
        <v>-2.0655911179772888</v>
      </c>
      <c r="BZ169" s="140">
        <f t="shared" si="221"/>
        <v>-3.0983866769659336</v>
      </c>
      <c r="CA169" s="141">
        <f t="shared" si="222"/>
        <v>3.0983866769659336</v>
      </c>
      <c r="CB169" s="141">
        <f t="shared" si="223"/>
        <v>-3.0983866769659336</v>
      </c>
      <c r="CC169" s="142">
        <f t="shared" si="224"/>
        <v>3.0983866769659336</v>
      </c>
      <c r="CD169" s="140">
        <f t="shared" si="225"/>
        <v>-1.0327955589886448</v>
      </c>
      <c r="CE169" s="141">
        <f t="shared" si="226"/>
        <v>5.1639777949432224</v>
      </c>
      <c r="CF169" s="141">
        <f t="shared" si="227"/>
        <v>1.0327955589886448</v>
      </c>
      <c r="CG169" s="142">
        <f t="shared" si="228"/>
        <v>-5.1639777949432224</v>
      </c>
      <c r="CH169" s="140">
        <f t="shared" si="229"/>
        <v>-3.0983866769659336</v>
      </c>
      <c r="CI169" s="141">
        <f t="shared" si="230"/>
        <v>-3.0983866769659336</v>
      </c>
      <c r="CJ169" s="141">
        <f t="shared" si="231"/>
        <v>3.0983866769659336</v>
      </c>
      <c r="CK169" s="142">
        <f t="shared" si="232"/>
        <v>3.0983866769659336</v>
      </c>
      <c r="CL169" s="142" t="s">
        <v>136</v>
      </c>
      <c r="CM169" s="143">
        <f t="shared" si="233"/>
        <v>0</v>
      </c>
      <c r="CN169" s="89">
        <f t="shared" si="234"/>
        <v>1.2909944487358054</v>
      </c>
      <c r="CO169" s="89">
        <f t="shared" si="235"/>
        <v>0</v>
      </c>
      <c r="CP169" s="89">
        <f t="shared" si="236"/>
        <v>-1.2909944487358054</v>
      </c>
      <c r="CQ169" s="89">
        <f t="shared" si="237"/>
        <v>-1.2909944487358054</v>
      </c>
      <c r="CR169" s="89">
        <f t="shared" si="238"/>
        <v>0</v>
      </c>
      <c r="CS169" s="89">
        <f t="shared" si="239"/>
        <v>1.2909944487358054</v>
      </c>
      <c r="CT169" s="144">
        <f t="shared" si="240"/>
        <v>0</v>
      </c>
      <c r="CU169" s="130" t="str">
        <f t="shared" si="241"/>
        <v>Майя Кристалинская</v>
      </c>
      <c r="CV169" s="130" t="str">
        <f t="shared" si="242"/>
        <v>А окном то дождь то снег</v>
      </c>
    </row>
    <row r="170" spans="1:100">
      <c r="A170" s="145" t="s">
        <v>220</v>
      </c>
      <c r="B170" s="130" t="s">
        <v>221</v>
      </c>
      <c r="C170" s="130" t="s">
        <v>222</v>
      </c>
      <c r="D170" s="160">
        <f t="shared" si="162"/>
        <v>0.38990643368252731</v>
      </c>
      <c r="E170" s="161">
        <f t="shared" si="163"/>
        <v>0.17155883082031209</v>
      </c>
      <c r="F170" s="162">
        <f t="shared" si="164"/>
        <v>0.85010386419875217</v>
      </c>
      <c r="G170" s="131">
        <f t="shared" si="165"/>
        <v>7</v>
      </c>
      <c r="H170" s="95" t="str">
        <f t="shared" si="166"/>
        <v>ИЭИ</v>
      </c>
      <c r="I170" s="132">
        <v>-1</v>
      </c>
      <c r="J170" s="95">
        <v>-2</v>
      </c>
      <c r="K170" s="95">
        <v>2</v>
      </c>
      <c r="L170" s="96">
        <v>-3</v>
      </c>
      <c r="M170" s="95">
        <v>2</v>
      </c>
      <c r="N170" s="97">
        <v>0</v>
      </c>
      <c r="O170" s="95">
        <v>1</v>
      </c>
      <c r="P170" s="95">
        <v>0</v>
      </c>
      <c r="Q170" s="95">
        <v>0</v>
      </c>
      <c r="R170" s="96">
        <v>0</v>
      </c>
      <c r="S170" s="95">
        <v>0</v>
      </c>
      <c r="T170" s="97">
        <v>0</v>
      </c>
      <c r="U170" s="96">
        <v>1</v>
      </c>
      <c r="V170" s="95">
        <v>0</v>
      </c>
      <c r="W170" s="97">
        <v>1</v>
      </c>
      <c r="X170" s="133">
        <f t="shared" si="167"/>
        <v>5</v>
      </c>
      <c r="Y170" s="138">
        <f t="shared" si="168"/>
        <v>0.2</v>
      </c>
      <c r="Z170" s="136">
        <f t="shared" si="169"/>
        <v>-0.60000000000000009</v>
      </c>
      <c r="AA170" s="136">
        <f t="shared" si="170"/>
        <v>1.0000000000000002</v>
      </c>
      <c r="AB170" s="136">
        <f t="shared" si="171"/>
        <v>0.1999999999999999</v>
      </c>
      <c r="AC170" s="135">
        <f t="shared" si="172"/>
        <v>-1.0000000000000002</v>
      </c>
      <c r="AD170" s="136">
        <f t="shared" si="173"/>
        <v>-1.0000000000000002</v>
      </c>
      <c r="AE170" s="136">
        <f t="shared" si="174"/>
        <v>2.2000000000000002</v>
      </c>
      <c r="AF170" s="137">
        <f t="shared" si="175"/>
        <v>0.59999999999999987</v>
      </c>
      <c r="AG170" s="135">
        <f t="shared" si="176"/>
        <v>-0.20000000000000012</v>
      </c>
      <c r="AH170" s="136">
        <f t="shared" si="177"/>
        <v>-0.20000000000000007</v>
      </c>
      <c r="AI170" s="136">
        <f t="shared" si="178"/>
        <v>0.60000000000000009</v>
      </c>
      <c r="AJ170" s="137">
        <f t="shared" si="179"/>
        <v>-1.0000000000000002</v>
      </c>
      <c r="AK170" s="136">
        <f t="shared" si="180"/>
        <v>0.19999999999999984</v>
      </c>
      <c r="AL170" s="136">
        <f t="shared" si="181"/>
        <v>1</v>
      </c>
      <c r="AM170" s="136">
        <f t="shared" si="182"/>
        <v>0.2</v>
      </c>
      <c r="AN170" s="139">
        <f t="shared" si="183"/>
        <v>-2.2000000000000002</v>
      </c>
      <c r="AO170" s="134">
        <f t="shared" si="184"/>
        <v>-0.2</v>
      </c>
      <c r="AP170" s="134">
        <f t="shared" si="185"/>
        <v>-0.4</v>
      </c>
      <c r="AQ170" s="134">
        <f t="shared" si="186"/>
        <v>0.4</v>
      </c>
      <c r="AR170" s="135">
        <f t="shared" si="187"/>
        <v>-0.6</v>
      </c>
      <c r="AS170" s="136">
        <f t="shared" si="188"/>
        <v>0.4</v>
      </c>
      <c r="AT170" s="137">
        <f t="shared" si="189"/>
        <v>0</v>
      </c>
      <c r="AU170" s="134">
        <f t="shared" si="190"/>
        <v>0.2</v>
      </c>
      <c r="AV170" s="134">
        <f t="shared" si="191"/>
        <v>0</v>
      </c>
      <c r="AW170" s="134">
        <f t="shared" si="192"/>
        <v>0</v>
      </c>
      <c r="AX170" s="135">
        <f t="shared" si="193"/>
        <v>0</v>
      </c>
      <c r="AY170" s="136">
        <f t="shared" si="194"/>
        <v>0</v>
      </c>
      <c r="AZ170" s="137">
        <f t="shared" si="195"/>
        <v>0</v>
      </c>
      <c r="BA170" s="134">
        <f t="shared" si="196"/>
        <v>0.2</v>
      </c>
      <c r="BB170" s="134">
        <f t="shared" si="197"/>
        <v>0</v>
      </c>
      <c r="BC170" s="134">
        <f t="shared" si="198"/>
        <v>0.2</v>
      </c>
      <c r="BD170" s="138">
        <f t="shared" si="199"/>
        <v>2.4000000000000004</v>
      </c>
      <c r="BE170" s="136">
        <f t="shared" si="200"/>
        <v>1.2000000000000002</v>
      </c>
      <c r="BF170" s="136">
        <f t="shared" si="201"/>
        <v>0</v>
      </c>
      <c r="BG170" s="136">
        <f t="shared" si="202"/>
        <v>-1.2000000000000002</v>
      </c>
      <c r="BH170" s="135">
        <f t="shared" si="203"/>
        <v>-1.2999999999999998</v>
      </c>
      <c r="BI170" s="136">
        <f t="shared" si="204"/>
        <v>-2.9</v>
      </c>
      <c r="BJ170" s="136">
        <f t="shared" si="205"/>
        <v>1.0999999999999996</v>
      </c>
      <c r="BK170" s="137">
        <f t="shared" si="206"/>
        <v>1.9</v>
      </c>
      <c r="BL170" s="136">
        <f t="shared" si="207"/>
        <v>-0.10000000000000003</v>
      </c>
      <c r="BM170" s="136">
        <f t="shared" si="208"/>
        <v>-0.5</v>
      </c>
      <c r="BN170" s="136">
        <f t="shared" si="209"/>
        <v>-0.10000000000000003</v>
      </c>
      <c r="BO170" s="139">
        <f t="shared" si="210"/>
        <v>-0.5</v>
      </c>
      <c r="BP170" s="130" t="str">
        <f t="shared" si="211"/>
        <v>МакSим</v>
      </c>
      <c r="BQ170" s="130" t="str">
        <f t="shared" si="212"/>
        <v>Ветром стать</v>
      </c>
      <c r="BR170" s="140">
        <f t="shared" si="213"/>
        <v>0.8</v>
      </c>
      <c r="BS170" s="141">
        <f t="shared" si="214"/>
        <v>0.7999999999999996</v>
      </c>
      <c r="BT170" s="141">
        <f t="shared" si="215"/>
        <v>-0.80000000000000027</v>
      </c>
      <c r="BU170" s="142">
        <f t="shared" si="216"/>
        <v>-0.80000000000000049</v>
      </c>
      <c r="BV170" s="140">
        <f t="shared" si="217"/>
        <v>-0.80000000000000027</v>
      </c>
      <c r="BW170" s="141">
        <f t="shared" si="218"/>
        <v>3.9999999999999996</v>
      </c>
      <c r="BX170" s="141">
        <f t="shared" si="219"/>
        <v>0.79999999999999993</v>
      </c>
      <c r="BY170" s="142">
        <f t="shared" si="220"/>
        <v>-4.0000000000000009</v>
      </c>
      <c r="BZ170" s="140">
        <f t="shared" si="221"/>
        <v>-0.8000000000000006</v>
      </c>
      <c r="CA170" s="141">
        <f t="shared" si="222"/>
        <v>-0.80000000000000027</v>
      </c>
      <c r="CB170" s="141">
        <f t="shared" si="223"/>
        <v>-2.4000000000000004</v>
      </c>
      <c r="CC170" s="142">
        <f t="shared" si="224"/>
        <v>4</v>
      </c>
      <c r="CD170" s="140">
        <f t="shared" si="225"/>
        <v>0.79999999999999949</v>
      </c>
      <c r="CE170" s="141">
        <f t="shared" si="226"/>
        <v>4</v>
      </c>
      <c r="CF170" s="141">
        <f t="shared" si="227"/>
        <v>-0.80000000000000027</v>
      </c>
      <c r="CG170" s="142">
        <f t="shared" si="228"/>
        <v>-4.0000000000000009</v>
      </c>
      <c r="CH170" s="140">
        <f t="shared" si="229"/>
        <v>-3.2000000000000006</v>
      </c>
      <c r="CI170" s="141">
        <f t="shared" si="230"/>
        <v>-5.5511151231257827E-16</v>
      </c>
      <c r="CJ170" s="141">
        <f t="shared" si="231"/>
        <v>0</v>
      </c>
      <c r="CK170" s="142">
        <f t="shared" si="232"/>
        <v>3.2</v>
      </c>
      <c r="CL170" s="142" t="s">
        <v>136</v>
      </c>
      <c r="CM170" s="143">
        <f t="shared" si="233"/>
        <v>1.5</v>
      </c>
      <c r="CN170" s="89">
        <f t="shared" si="234"/>
        <v>-0.5</v>
      </c>
      <c r="CO170" s="89">
        <f t="shared" si="235"/>
        <v>1.5</v>
      </c>
      <c r="CP170" s="89">
        <f t="shared" si="236"/>
        <v>-0.5</v>
      </c>
      <c r="CQ170" s="89">
        <f t="shared" si="237"/>
        <v>0.5</v>
      </c>
      <c r="CR170" s="89">
        <f t="shared" si="238"/>
        <v>-1.5</v>
      </c>
      <c r="CS170" s="89">
        <f t="shared" si="239"/>
        <v>0.5</v>
      </c>
      <c r="CT170" s="144">
        <f t="shared" si="240"/>
        <v>-1.5</v>
      </c>
      <c r="CU170" s="130" t="str">
        <f t="shared" si="241"/>
        <v>МакSим</v>
      </c>
      <c r="CV170" s="130" t="str">
        <f t="shared" si="242"/>
        <v>Ветром стать</v>
      </c>
    </row>
    <row r="171" spans="1:100">
      <c r="A171" s="129" t="s">
        <v>313</v>
      </c>
      <c r="B171" s="130" t="s">
        <v>314</v>
      </c>
      <c r="C171" s="130" t="s">
        <v>315</v>
      </c>
      <c r="D171" s="160">
        <f t="shared" si="162"/>
        <v>0.38652339882319914</v>
      </c>
      <c r="E171" s="161">
        <f t="shared" si="163"/>
        <v>3.1968100654550323E-2</v>
      </c>
      <c r="F171" s="162">
        <f t="shared" si="164"/>
        <v>0.56673590946583485</v>
      </c>
      <c r="G171" s="131">
        <f t="shared" si="165"/>
        <v>9</v>
      </c>
      <c r="H171" s="95" t="str">
        <f t="shared" si="166"/>
        <v>СЭЭ</v>
      </c>
      <c r="I171" s="132">
        <v>1</v>
      </c>
      <c r="J171" s="95">
        <v>3</v>
      </c>
      <c r="K171" s="95">
        <v>2</v>
      </c>
      <c r="L171" s="96">
        <v>-2</v>
      </c>
      <c r="M171" s="95">
        <v>0</v>
      </c>
      <c r="N171" s="97">
        <v>0</v>
      </c>
      <c r="O171" s="95">
        <v>-1</v>
      </c>
      <c r="P171" s="95">
        <v>0</v>
      </c>
      <c r="Q171" s="95">
        <v>0</v>
      </c>
      <c r="R171" s="96">
        <v>0</v>
      </c>
      <c r="S171" s="95">
        <v>0</v>
      </c>
      <c r="T171" s="97">
        <v>0</v>
      </c>
      <c r="U171" s="96">
        <v>-1</v>
      </c>
      <c r="V171" s="95">
        <v>0</v>
      </c>
      <c r="W171" s="97">
        <v>0</v>
      </c>
      <c r="X171" s="133">
        <f t="shared" si="167"/>
        <v>4.4721359549995796</v>
      </c>
      <c r="Y171" s="138">
        <f t="shared" si="168"/>
        <v>0.44721359549995809</v>
      </c>
      <c r="Z171" s="136">
        <f t="shared" si="169"/>
        <v>-1.3416407864998738</v>
      </c>
      <c r="AA171" s="136">
        <f t="shared" si="170"/>
        <v>0</v>
      </c>
      <c r="AB171" s="136">
        <f t="shared" si="171"/>
        <v>5.5511151231257827E-17</v>
      </c>
      <c r="AC171" s="135">
        <f t="shared" si="172"/>
        <v>0.44721359549995809</v>
      </c>
      <c r="AD171" s="136">
        <f t="shared" si="173"/>
        <v>-1.3416407864998738</v>
      </c>
      <c r="AE171" s="136">
        <f t="shared" si="174"/>
        <v>0</v>
      </c>
      <c r="AF171" s="137">
        <f t="shared" si="175"/>
        <v>5.5511151231257827E-17</v>
      </c>
      <c r="AG171" s="135">
        <f t="shared" si="176"/>
        <v>2.2360679774997898</v>
      </c>
      <c r="AH171" s="136">
        <f t="shared" si="177"/>
        <v>-0.44721359549995804</v>
      </c>
      <c r="AI171" s="136">
        <f t="shared" si="178"/>
        <v>-0.89442719099991586</v>
      </c>
      <c r="AJ171" s="137">
        <f t="shared" si="179"/>
        <v>5.5511151231257827E-17</v>
      </c>
      <c r="AK171" s="136">
        <f t="shared" si="180"/>
        <v>2.2360679774997898</v>
      </c>
      <c r="AL171" s="136">
        <f t="shared" si="181"/>
        <v>-0.44721359549995804</v>
      </c>
      <c r="AM171" s="136">
        <f t="shared" si="182"/>
        <v>-0.89442719099991586</v>
      </c>
      <c r="AN171" s="139">
        <f t="shared" si="183"/>
        <v>5.5511151231257827E-17</v>
      </c>
      <c r="AO171" s="134">
        <f t="shared" si="184"/>
        <v>0.22360679774997896</v>
      </c>
      <c r="AP171" s="134">
        <f t="shared" si="185"/>
        <v>0.67082039324993692</v>
      </c>
      <c r="AQ171" s="134">
        <f t="shared" si="186"/>
        <v>0.44721359549995793</v>
      </c>
      <c r="AR171" s="135">
        <f t="shared" si="187"/>
        <v>-0.44721359549995793</v>
      </c>
      <c r="AS171" s="136">
        <f t="shared" si="188"/>
        <v>0</v>
      </c>
      <c r="AT171" s="137">
        <f t="shared" si="189"/>
        <v>0</v>
      </c>
      <c r="AU171" s="134">
        <f t="shared" si="190"/>
        <v>-0.22360679774997896</v>
      </c>
      <c r="AV171" s="134">
        <f t="shared" si="191"/>
        <v>0</v>
      </c>
      <c r="AW171" s="134">
        <f t="shared" si="192"/>
        <v>0</v>
      </c>
      <c r="AX171" s="135">
        <f t="shared" si="193"/>
        <v>0</v>
      </c>
      <c r="AY171" s="136">
        <f t="shared" si="194"/>
        <v>0</v>
      </c>
      <c r="AZ171" s="137">
        <f t="shared" si="195"/>
        <v>0</v>
      </c>
      <c r="BA171" s="134">
        <f t="shared" si="196"/>
        <v>-0.22360679774997896</v>
      </c>
      <c r="BB171" s="134">
        <f t="shared" si="197"/>
        <v>0</v>
      </c>
      <c r="BC171" s="134">
        <f t="shared" si="198"/>
        <v>0</v>
      </c>
      <c r="BD171" s="138">
        <f t="shared" si="199"/>
        <v>-0.22360679774997894</v>
      </c>
      <c r="BE171" s="136">
        <f t="shared" si="200"/>
        <v>1.5652475842498528</v>
      </c>
      <c r="BF171" s="136">
        <f t="shared" si="201"/>
        <v>-0.22360679774997894</v>
      </c>
      <c r="BG171" s="136">
        <f t="shared" si="202"/>
        <v>1.5652475842498528</v>
      </c>
      <c r="BH171" s="135">
        <f t="shared" si="203"/>
        <v>-2.7950849718747373</v>
      </c>
      <c r="BI171" s="136">
        <f t="shared" si="204"/>
        <v>-0.55901699437494734</v>
      </c>
      <c r="BJ171" s="136">
        <f t="shared" si="205"/>
        <v>1.2298373876248845</v>
      </c>
      <c r="BK171" s="137">
        <f t="shared" si="206"/>
        <v>0.7826237921249265</v>
      </c>
      <c r="BL171" s="136">
        <f t="shared" si="207"/>
        <v>-0.78262379212492639</v>
      </c>
      <c r="BM171" s="136">
        <f t="shared" si="208"/>
        <v>0.11180339887498952</v>
      </c>
      <c r="BN171" s="136">
        <f t="shared" si="209"/>
        <v>-0.78262379212492639</v>
      </c>
      <c r="BO171" s="139">
        <f t="shared" si="210"/>
        <v>0.11180339887498952</v>
      </c>
      <c r="BP171" s="130" t="str">
        <f t="shared" si="211"/>
        <v>Макс Барских</v>
      </c>
      <c r="BQ171" s="130" t="str">
        <f t="shared" si="212"/>
        <v>Лей, не жалей</v>
      </c>
      <c r="BR171" s="140">
        <f t="shared" si="213"/>
        <v>-0.89442719099991574</v>
      </c>
      <c r="BS171" s="141">
        <f t="shared" si="214"/>
        <v>-0.89442719099991574</v>
      </c>
      <c r="BT171" s="141">
        <f t="shared" si="215"/>
        <v>0.89442719099991597</v>
      </c>
      <c r="BU171" s="142">
        <f t="shared" si="216"/>
        <v>0.89442719099991597</v>
      </c>
      <c r="BV171" s="140">
        <f t="shared" si="217"/>
        <v>-1.7888543819998315</v>
      </c>
      <c r="BW171" s="141">
        <f t="shared" si="218"/>
        <v>1.7888543819998317</v>
      </c>
      <c r="BX171" s="141">
        <f t="shared" si="219"/>
        <v>1.7888543819998317</v>
      </c>
      <c r="BY171" s="142">
        <f t="shared" si="220"/>
        <v>-1.7888543819998315</v>
      </c>
      <c r="BZ171" s="140">
        <f t="shared" si="221"/>
        <v>5.3665631459994962</v>
      </c>
      <c r="CA171" s="141">
        <f t="shared" si="222"/>
        <v>-3.5777087639996634</v>
      </c>
      <c r="CB171" s="141">
        <f t="shared" si="223"/>
        <v>2.2204460492503131E-16</v>
      </c>
      <c r="CC171" s="142">
        <f t="shared" si="224"/>
        <v>-1.7888543819998317</v>
      </c>
      <c r="CD171" s="140">
        <f t="shared" si="225"/>
        <v>4.4721359549995796</v>
      </c>
      <c r="CE171" s="141">
        <f t="shared" si="226"/>
        <v>-0.89442719099991608</v>
      </c>
      <c r="CF171" s="141">
        <f t="shared" si="227"/>
        <v>-4.4721359549995796</v>
      </c>
      <c r="CG171" s="142">
        <f t="shared" si="228"/>
        <v>0.89442719099991619</v>
      </c>
      <c r="CH171" s="140">
        <f t="shared" si="229"/>
        <v>2.6832815729997481</v>
      </c>
      <c r="CI171" s="141">
        <f t="shared" si="230"/>
        <v>2.6832815729997481</v>
      </c>
      <c r="CJ171" s="141">
        <f t="shared" si="231"/>
        <v>-2.6832815729997477</v>
      </c>
      <c r="CK171" s="142">
        <f t="shared" si="232"/>
        <v>-2.6832815729997477</v>
      </c>
      <c r="CL171" s="142" t="s">
        <v>136</v>
      </c>
      <c r="CM171" s="143">
        <f t="shared" si="233"/>
        <v>0.55901699437494745</v>
      </c>
      <c r="CN171" s="89">
        <f t="shared" si="234"/>
        <v>-1.6770509831248424</v>
      </c>
      <c r="CO171" s="89">
        <f t="shared" si="235"/>
        <v>0.55901699437494745</v>
      </c>
      <c r="CP171" s="89">
        <f t="shared" si="236"/>
        <v>-1.6770509831248424</v>
      </c>
      <c r="CQ171" s="89">
        <f t="shared" si="237"/>
        <v>1.6770509831248424</v>
      </c>
      <c r="CR171" s="89">
        <f t="shared" si="238"/>
        <v>-0.55901699437494745</v>
      </c>
      <c r="CS171" s="89">
        <f t="shared" si="239"/>
        <v>1.6770509831248424</v>
      </c>
      <c r="CT171" s="144">
        <f t="shared" si="240"/>
        <v>-0.55901699437494745</v>
      </c>
      <c r="CU171" s="130" t="str">
        <f t="shared" si="241"/>
        <v>Макс Барских</v>
      </c>
      <c r="CV171" s="130" t="str">
        <f t="shared" si="242"/>
        <v>Лей, не жалей</v>
      </c>
    </row>
    <row r="172" spans="1:100">
      <c r="A172" s="129" t="s">
        <v>650</v>
      </c>
      <c r="B172" s="130" t="s">
        <v>564</v>
      </c>
      <c r="C172" s="130" t="s">
        <v>565</v>
      </c>
      <c r="D172" s="160">
        <f t="shared" si="162"/>
        <v>-0.56957661553933636</v>
      </c>
      <c r="E172" s="161">
        <f t="shared" si="163"/>
        <v>4.8269204706723199E-3</v>
      </c>
      <c r="F172" s="162">
        <f t="shared" si="164"/>
        <v>-0.48538108279890091</v>
      </c>
      <c r="G172" s="131">
        <f t="shared" si="165"/>
        <v>14</v>
      </c>
      <c r="H172" s="95" t="str">
        <f t="shared" si="166"/>
        <v>ЭИИ</v>
      </c>
      <c r="I172" s="132">
        <v>0</v>
      </c>
      <c r="J172" s="95">
        <v>-1</v>
      </c>
      <c r="K172" s="95">
        <v>-2</v>
      </c>
      <c r="L172" s="96">
        <v>-2</v>
      </c>
      <c r="M172" s="95">
        <v>-2</v>
      </c>
      <c r="N172" s="97">
        <v>-1</v>
      </c>
      <c r="O172" s="95">
        <v>0</v>
      </c>
      <c r="P172" s="95">
        <v>2</v>
      </c>
      <c r="Q172" s="95">
        <v>-3</v>
      </c>
      <c r="R172" s="96">
        <v>1</v>
      </c>
      <c r="S172" s="95">
        <v>0</v>
      </c>
      <c r="T172" s="97">
        <v>0</v>
      </c>
      <c r="U172" s="96">
        <v>0</v>
      </c>
      <c r="V172" s="95">
        <v>0</v>
      </c>
      <c r="W172" s="97">
        <v>1</v>
      </c>
      <c r="X172" s="133">
        <f t="shared" si="167"/>
        <v>5.3851648071345037</v>
      </c>
      <c r="Y172" s="138">
        <f t="shared" si="168"/>
        <v>-1.299867367239363</v>
      </c>
      <c r="Z172" s="136">
        <f t="shared" si="169"/>
        <v>-0.9284766908852593</v>
      </c>
      <c r="AA172" s="136">
        <f t="shared" si="170"/>
        <v>0.55708601453115558</v>
      </c>
      <c r="AB172" s="136">
        <f t="shared" si="171"/>
        <v>0.9284766908852593</v>
      </c>
      <c r="AC172" s="135">
        <f t="shared" si="172"/>
        <v>-0.18569533817705186</v>
      </c>
      <c r="AD172" s="136">
        <f t="shared" si="173"/>
        <v>0.9284766908852593</v>
      </c>
      <c r="AE172" s="136">
        <f t="shared" si="174"/>
        <v>0.18569533817705186</v>
      </c>
      <c r="AF172" s="137">
        <f t="shared" si="175"/>
        <v>-0.18569533817705186</v>
      </c>
      <c r="AG172" s="135">
        <f t="shared" si="176"/>
        <v>-0.9284766908852593</v>
      </c>
      <c r="AH172" s="136">
        <f t="shared" si="177"/>
        <v>0.18569533817705186</v>
      </c>
      <c r="AI172" s="136">
        <f t="shared" si="178"/>
        <v>-2.0426487199475707</v>
      </c>
      <c r="AJ172" s="137">
        <f t="shared" si="179"/>
        <v>-0.9284766908852593</v>
      </c>
      <c r="AK172" s="136">
        <f t="shared" si="180"/>
        <v>0.18569533817705186</v>
      </c>
      <c r="AL172" s="136">
        <f t="shared" si="181"/>
        <v>2.0426487199475707</v>
      </c>
      <c r="AM172" s="136">
        <f t="shared" si="182"/>
        <v>0.55708601453115558</v>
      </c>
      <c r="AN172" s="139">
        <f t="shared" si="183"/>
        <v>0.9284766908852593</v>
      </c>
      <c r="AO172" s="134">
        <f t="shared" si="184"/>
        <v>0</v>
      </c>
      <c r="AP172" s="134">
        <f t="shared" si="185"/>
        <v>-0.18569533817705186</v>
      </c>
      <c r="AQ172" s="134">
        <f t="shared" si="186"/>
        <v>-0.37139067635410372</v>
      </c>
      <c r="AR172" s="135">
        <f t="shared" si="187"/>
        <v>-0.37139067635410372</v>
      </c>
      <c r="AS172" s="136">
        <f t="shared" si="188"/>
        <v>-0.37139067635410372</v>
      </c>
      <c r="AT172" s="137">
        <f t="shared" si="189"/>
        <v>-0.18569533817705186</v>
      </c>
      <c r="AU172" s="134">
        <f t="shared" si="190"/>
        <v>0</v>
      </c>
      <c r="AV172" s="134">
        <f t="shared" si="191"/>
        <v>0.37139067635410372</v>
      </c>
      <c r="AW172" s="134">
        <f t="shared" si="192"/>
        <v>-0.55708601453115558</v>
      </c>
      <c r="AX172" s="135">
        <f t="shared" si="193"/>
        <v>0.18569533817705186</v>
      </c>
      <c r="AY172" s="136">
        <f t="shared" si="194"/>
        <v>0</v>
      </c>
      <c r="AZ172" s="137">
        <f t="shared" si="195"/>
        <v>0</v>
      </c>
      <c r="BA172" s="134">
        <f t="shared" si="196"/>
        <v>0</v>
      </c>
      <c r="BB172" s="134">
        <f t="shared" si="197"/>
        <v>0</v>
      </c>
      <c r="BC172" s="134">
        <f t="shared" si="198"/>
        <v>0.18569533817705186</v>
      </c>
      <c r="BD172" s="138">
        <f t="shared" si="199"/>
        <v>-2.5997347344787261</v>
      </c>
      <c r="BE172" s="136">
        <f t="shared" si="200"/>
        <v>-0.74278135270820744</v>
      </c>
      <c r="BF172" s="136">
        <f t="shared" si="201"/>
        <v>1.8569533817705186</v>
      </c>
      <c r="BG172" s="136">
        <f t="shared" si="202"/>
        <v>-0.74278135270820744</v>
      </c>
      <c r="BH172" s="135">
        <f t="shared" si="203"/>
        <v>-0.64993368361968151</v>
      </c>
      <c r="BI172" s="136">
        <f t="shared" si="204"/>
        <v>-1.0213243599737853</v>
      </c>
      <c r="BJ172" s="136">
        <f t="shared" si="205"/>
        <v>1.5784103745049407</v>
      </c>
      <c r="BK172" s="137">
        <f t="shared" si="206"/>
        <v>1.207019698150837</v>
      </c>
      <c r="BL172" s="136">
        <f t="shared" si="207"/>
        <v>-1.7641057126819928</v>
      </c>
      <c r="BM172" s="136">
        <f t="shared" si="208"/>
        <v>1.207019698150837</v>
      </c>
      <c r="BN172" s="136">
        <f t="shared" si="209"/>
        <v>2.6925824035672523</v>
      </c>
      <c r="BO172" s="139">
        <f t="shared" si="210"/>
        <v>-1.0213243599737853</v>
      </c>
      <c r="BP172" s="130" t="str">
        <f t="shared" si="211"/>
        <v>Марк Бернес</v>
      </c>
      <c r="BQ172" s="130" t="str">
        <f t="shared" si="212"/>
        <v>С чего начинается Родина</v>
      </c>
      <c r="BR172" s="140">
        <f t="shared" si="213"/>
        <v>-0.74278135270820744</v>
      </c>
      <c r="BS172" s="141">
        <f t="shared" si="214"/>
        <v>0.74278135270820744</v>
      </c>
      <c r="BT172" s="141">
        <f t="shared" si="215"/>
        <v>-3.7139067635410372</v>
      </c>
      <c r="BU172" s="142">
        <f t="shared" si="216"/>
        <v>3.7139067635410372</v>
      </c>
      <c r="BV172" s="140">
        <f t="shared" si="217"/>
        <v>-5.1994694689574521</v>
      </c>
      <c r="BW172" s="141">
        <f t="shared" si="218"/>
        <v>2.2283440581246223</v>
      </c>
      <c r="BX172" s="141">
        <f t="shared" si="219"/>
        <v>0.74278135270820744</v>
      </c>
      <c r="BY172" s="142">
        <f t="shared" si="220"/>
        <v>2.2283440581246223</v>
      </c>
      <c r="BZ172" s="140">
        <f t="shared" si="221"/>
        <v>-2.2283440581246223</v>
      </c>
      <c r="CA172" s="141">
        <f t="shared" si="222"/>
        <v>2.2283440581246223</v>
      </c>
      <c r="CB172" s="141">
        <f t="shared" si="223"/>
        <v>0.74278135270820744</v>
      </c>
      <c r="CC172" s="142">
        <f t="shared" si="224"/>
        <v>-0.74278135270820767</v>
      </c>
      <c r="CD172" s="140">
        <f t="shared" si="225"/>
        <v>0</v>
      </c>
      <c r="CE172" s="141">
        <f t="shared" si="226"/>
        <v>2.9711254108328298</v>
      </c>
      <c r="CF172" s="141">
        <f t="shared" si="227"/>
        <v>-1.4855627054164151</v>
      </c>
      <c r="CG172" s="142">
        <f t="shared" si="228"/>
        <v>-1.4855627054164147</v>
      </c>
      <c r="CH172" s="140">
        <f t="shared" si="229"/>
        <v>0.74278135270820744</v>
      </c>
      <c r="CI172" s="141">
        <f t="shared" si="230"/>
        <v>-2.2283440581246223</v>
      </c>
      <c r="CJ172" s="141">
        <f t="shared" si="231"/>
        <v>2.2283440581246223</v>
      </c>
      <c r="CK172" s="142">
        <f t="shared" si="232"/>
        <v>-0.74278135270820744</v>
      </c>
      <c r="CL172" s="142" t="s">
        <v>136</v>
      </c>
      <c r="CM172" s="143">
        <f t="shared" si="233"/>
        <v>-0.92847669088525941</v>
      </c>
      <c r="CN172" s="89">
        <f t="shared" si="234"/>
        <v>-1.1102230246251565E-16</v>
      </c>
      <c r="CO172" s="89">
        <f t="shared" si="235"/>
        <v>1.1102230246251565E-16</v>
      </c>
      <c r="CP172" s="89">
        <f t="shared" si="236"/>
        <v>0.92847669088525941</v>
      </c>
      <c r="CQ172" s="89">
        <f t="shared" si="237"/>
        <v>-3.7139067635410372</v>
      </c>
      <c r="CR172" s="89">
        <f t="shared" si="238"/>
        <v>-0.92847669088525941</v>
      </c>
      <c r="CS172" s="89">
        <f t="shared" si="239"/>
        <v>0.92847669088525941</v>
      </c>
      <c r="CT172" s="144">
        <f t="shared" si="240"/>
        <v>3.7139067635410372</v>
      </c>
      <c r="CU172" s="130" t="str">
        <f t="shared" si="241"/>
        <v>Марк Бернес</v>
      </c>
      <c r="CV172" s="130" t="str">
        <f t="shared" si="242"/>
        <v>С чего начинается Родина</v>
      </c>
    </row>
    <row r="173" spans="1:100">
      <c r="A173" s="145" t="s">
        <v>664</v>
      </c>
      <c r="B173" s="130" t="s">
        <v>588</v>
      </c>
      <c r="C173" s="130" t="s">
        <v>589</v>
      </c>
      <c r="D173" s="160">
        <f t="shared" si="162"/>
        <v>-0.54471744742785233</v>
      </c>
      <c r="E173" s="161">
        <f t="shared" si="163"/>
        <v>8.1301111556395418E-3</v>
      </c>
      <c r="F173" s="162">
        <f t="shared" si="164"/>
        <v>-0.48327769952528332</v>
      </c>
      <c r="G173" s="131">
        <f t="shared" si="165"/>
        <v>14</v>
      </c>
      <c r="H173" s="95" t="str">
        <f t="shared" si="166"/>
        <v>ЭИИ</v>
      </c>
      <c r="I173" s="132">
        <v>0</v>
      </c>
      <c r="J173" s="95">
        <v>-2</v>
      </c>
      <c r="K173" s="95">
        <v>-2</v>
      </c>
      <c r="L173" s="96">
        <v>-2</v>
      </c>
      <c r="M173" s="95">
        <v>-1</v>
      </c>
      <c r="N173" s="97">
        <v>-1</v>
      </c>
      <c r="O173" s="95">
        <v>-2</v>
      </c>
      <c r="P173" s="95">
        <v>2</v>
      </c>
      <c r="Q173" s="95">
        <v>0</v>
      </c>
      <c r="R173" s="96">
        <v>1</v>
      </c>
      <c r="S173" s="95">
        <v>0</v>
      </c>
      <c r="T173" s="97">
        <v>0</v>
      </c>
      <c r="U173" s="96">
        <v>0</v>
      </c>
      <c r="V173" s="95">
        <v>0</v>
      </c>
      <c r="W173" s="97">
        <v>0</v>
      </c>
      <c r="X173" s="133">
        <f t="shared" si="167"/>
        <v>4.7958315233127191</v>
      </c>
      <c r="Y173" s="138">
        <f t="shared" si="168"/>
        <v>-1.4596008983995234</v>
      </c>
      <c r="Z173" s="136">
        <f t="shared" si="169"/>
        <v>-0.20851441405707477</v>
      </c>
      <c r="AA173" s="136">
        <f t="shared" si="170"/>
        <v>1.0425720702853738</v>
      </c>
      <c r="AB173" s="136">
        <f t="shared" si="171"/>
        <v>0.62554324217122437</v>
      </c>
      <c r="AC173" s="135">
        <f t="shared" si="172"/>
        <v>-1.4596008983995234</v>
      </c>
      <c r="AD173" s="136">
        <f t="shared" si="173"/>
        <v>-0.20851441405707477</v>
      </c>
      <c r="AE173" s="136">
        <f t="shared" si="174"/>
        <v>-0.62554324217122437</v>
      </c>
      <c r="AF173" s="137">
        <f t="shared" si="175"/>
        <v>-1.0425720702853738</v>
      </c>
      <c r="AG173" s="135">
        <f t="shared" si="176"/>
        <v>-0.62554324217122437</v>
      </c>
      <c r="AH173" s="136">
        <f t="shared" si="177"/>
        <v>1.4596008983995234</v>
      </c>
      <c r="AI173" s="136">
        <f t="shared" si="178"/>
        <v>-0.62554324217122437</v>
      </c>
      <c r="AJ173" s="137">
        <f t="shared" si="179"/>
        <v>-0.20851441405707483</v>
      </c>
      <c r="AK173" s="136">
        <f t="shared" si="180"/>
        <v>0.20851441405707472</v>
      </c>
      <c r="AL173" s="136">
        <f t="shared" si="181"/>
        <v>2.2936585546278225</v>
      </c>
      <c r="AM173" s="136">
        <f t="shared" si="182"/>
        <v>0.20851441405707477</v>
      </c>
      <c r="AN173" s="139">
        <f t="shared" si="183"/>
        <v>0.62554324217122437</v>
      </c>
      <c r="AO173" s="134">
        <f t="shared" si="184"/>
        <v>0</v>
      </c>
      <c r="AP173" s="134">
        <f t="shared" si="185"/>
        <v>-0.41702882811414954</v>
      </c>
      <c r="AQ173" s="134">
        <f t="shared" si="186"/>
        <v>-0.41702882811414954</v>
      </c>
      <c r="AR173" s="135">
        <f t="shared" si="187"/>
        <v>-0.41702882811414954</v>
      </c>
      <c r="AS173" s="136">
        <f t="shared" si="188"/>
        <v>-0.20851441405707477</v>
      </c>
      <c r="AT173" s="137">
        <f t="shared" si="189"/>
        <v>-0.20851441405707477</v>
      </c>
      <c r="AU173" s="134">
        <f t="shared" si="190"/>
        <v>-0.41702882811414954</v>
      </c>
      <c r="AV173" s="134">
        <f t="shared" si="191"/>
        <v>0.41702882811414954</v>
      </c>
      <c r="AW173" s="134">
        <f t="shared" si="192"/>
        <v>0</v>
      </c>
      <c r="AX173" s="135">
        <f t="shared" si="193"/>
        <v>0.20851441405707477</v>
      </c>
      <c r="AY173" s="136">
        <f t="shared" si="194"/>
        <v>0</v>
      </c>
      <c r="AZ173" s="137">
        <f t="shared" si="195"/>
        <v>0</v>
      </c>
      <c r="BA173" s="134">
        <f t="shared" si="196"/>
        <v>0</v>
      </c>
      <c r="BB173" s="134">
        <f t="shared" si="197"/>
        <v>0</v>
      </c>
      <c r="BC173" s="134">
        <f t="shared" si="198"/>
        <v>0</v>
      </c>
      <c r="BD173" s="138">
        <f t="shared" si="199"/>
        <v>-2.085144140570748</v>
      </c>
      <c r="BE173" s="136">
        <f t="shared" si="200"/>
        <v>-0.41702882811414943</v>
      </c>
      <c r="BF173" s="136">
        <f t="shared" si="201"/>
        <v>1.6681153124565982</v>
      </c>
      <c r="BG173" s="136">
        <f t="shared" si="202"/>
        <v>-1.6681153124565982</v>
      </c>
      <c r="BH173" s="135">
        <f t="shared" si="203"/>
        <v>-1.7723725194851356</v>
      </c>
      <c r="BI173" s="136">
        <f t="shared" si="204"/>
        <v>-0.10425720702853747</v>
      </c>
      <c r="BJ173" s="136">
        <f t="shared" si="205"/>
        <v>3.2319734178846593</v>
      </c>
      <c r="BK173" s="137">
        <f t="shared" si="206"/>
        <v>-0.10425720702853747</v>
      </c>
      <c r="BL173" s="136">
        <f t="shared" si="207"/>
        <v>0.10425720702853736</v>
      </c>
      <c r="BM173" s="136">
        <f t="shared" si="208"/>
        <v>-0.72980044919976172</v>
      </c>
      <c r="BN173" s="136">
        <f t="shared" si="209"/>
        <v>1.3553436913709862</v>
      </c>
      <c r="BO173" s="139">
        <f t="shared" si="210"/>
        <v>0.52128603514268701</v>
      </c>
      <c r="BP173" s="130" t="str">
        <f t="shared" si="211"/>
        <v>Марк Бернес (из к/ф "Зайчик")</v>
      </c>
      <c r="BQ173" s="130" t="str">
        <f t="shared" si="212"/>
        <v>Я работаю волшебником</v>
      </c>
      <c r="BR173" s="140">
        <f t="shared" si="213"/>
        <v>0</v>
      </c>
      <c r="BS173" s="141">
        <f t="shared" si="214"/>
        <v>-3.3362306249131963</v>
      </c>
      <c r="BT173" s="141">
        <f t="shared" si="215"/>
        <v>0</v>
      </c>
      <c r="BU173" s="142">
        <f t="shared" si="216"/>
        <v>3.3362306249131968</v>
      </c>
      <c r="BV173" s="140">
        <f t="shared" si="217"/>
        <v>-2.5021729686848975</v>
      </c>
      <c r="BW173" s="141">
        <f t="shared" si="218"/>
        <v>0.83405765622829908</v>
      </c>
      <c r="BX173" s="141">
        <f t="shared" si="219"/>
        <v>2.5021729686848975</v>
      </c>
      <c r="BY173" s="142">
        <f t="shared" si="220"/>
        <v>-0.83405765622829908</v>
      </c>
      <c r="BZ173" s="140">
        <f t="shared" si="221"/>
        <v>-3.3362306249131963</v>
      </c>
      <c r="CA173" s="141">
        <f t="shared" si="222"/>
        <v>3.3362306249131963</v>
      </c>
      <c r="CB173" s="141">
        <f t="shared" si="223"/>
        <v>0</v>
      </c>
      <c r="CC173" s="142">
        <f t="shared" si="224"/>
        <v>0</v>
      </c>
      <c r="CD173" s="140">
        <f t="shared" si="225"/>
        <v>-0.83405765622829908</v>
      </c>
      <c r="CE173" s="141">
        <f t="shared" si="226"/>
        <v>4.1702882811414952</v>
      </c>
      <c r="CF173" s="141">
        <f t="shared" si="227"/>
        <v>-0.83405765622829908</v>
      </c>
      <c r="CG173" s="142">
        <f t="shared" si="228"/>
        <v>-2.5021729686848975</v>
      </c>
      <c r="CH173" s="140">
        <f t="shared" si="229"/>
        <v>-0.83405765622829908</v>
      </c>
      <c r="CI173" s="141">
        <f t="shared" si="230"/>
        <v>-2.5021729686848975</v>
      </c>
      <c r="CJ173" s="141">
        <f t="shared" si="231"/>
        <v>2.5021729686848975</v>
      </c>
      <c r="CK173" s="142">
        <f t="shared" si="232"/>
        <v>0.83405765622829908</v>
      </c>
      <c r="CL173" s="142" t="s">
        <v>136</v>
      </c>
      <c r="CM173" s="143">
        <f t="shared" si="233"/>
        <v>-0.5212860351426869</v>
      </c>
      <c r="CN173" s="89">
        <f t="shared" si="234"/>
        <v>0.5212860351426869</v>
      </c>
      <c r="CO173" s="89">
        <f t="shared" si="235"/>
        <v>-2.6064301757134345</v>
      </c>
      <c r="CP173" s="89">
        <f t="shared" si="236"/>
        <v>-1.5638581054280607</v>
      </c>
      <c r="CQ173" s="89">
        <f t="shared" si="237"/>
        <v>-1.5638581054280607</v>
      </c>
      <c r="CR173" s="89">
        <f t="shared" si="238"/>
        <v>1.5638581054280607</v>
      </c>
      <c r="CS173" s="89">
        <f t="shared" si="239"/>
        <v>0.5212860351426869</v>
      </c>
      <c r="CT173" s="144">
        <f t="shared" si="240"/>
        <v>3.6490022459988083</v>
      </c>
      <c r="CU173" s="130" t="str">
        <f t="shared" si="241"/>
        <v>Марк Бернес (из к/ф "Зайчик")</v>
      </c>
      <c r="CV173" s="130" t="str">
        <f t="shared" si="242"/>
        <v>Я работаю волшебником</v>
      </c>
    </row>
    <row r="174" spans="1:100">
      <c r="A174" s="129" t="s">
        <v>644</v>
      </c>
      <c r="B174" s="130" t="s">
        <v>97</v>
      </c>
      <c r="C174" s="130" t="s">
        <v>554</v>
      </c>
      <c r="D174" s="160">
        <f t="shared" si="162"/>
        <v>0.32492202806877274</v>
      </c>
      <c r="E174" s="161">
        <f t="shared" si="163"/>
        <v>0.3119251469460218</v>
      </c>
      <c r="F174" s="162">
        <f t="shared" si="164"/>
        <v>0.54545548420932322</v>
      </c>
      <c r="G174" s="131">
        <f t="shared" si="165"/>
        <v>3</v>
      </c>
      <c r="H174" s="95" t="str">
        <f t="shared" si="166"/>
        <v>СЭИ</v>
      </c>
      <c r="I174" s="132">
        <v>0</v>
      </c>
      <c r="J174" s="95">
        <v>-2</v>
      </c>
      <c r="K174" s="95">
        <v>1</v>
      </c>
      <c r="L174" s="96">
        <v>-1</v>
      </c>
      <c r="M174" s="95">
        <v>1</v>
      </c>
      <c r="N174" s="97">
        <v>0</v>
      </c>
      <c r="O174" s="95">
        <v>0</v>
      </c>
      <c r="P174" s="95">
        <v>2</v>
      </c>
      <c r="Q174" s="95">
        <v>2</v>
      </c>
      <c r="R174" s="96">
        <v>0</v>
      </c>
      <c r="S174" s="95">
        <v>0</v>
      </c>
      <c r="T174" s="97">
        <v>1</v>
      </c>
      <c r="U174" s="96">
        <v>0</v>
      </c>
      <c r="V174" s="95">
        <v>0</v>
      </c>
      <c r="W174" s="97">
        <v>0</v>
      </c>
      <c r="X174" s="133">
        <f t="shared" si="167"/>
        <v>4</v>
      </c>
      <c r="Y174" s="138">
        <f t="shared" si="168"/>
        <v>1</v>
      </c>
      <c r="Z174" s="136">
        <f t="shared" si="169"/>
        <v>1</v>
      </c>
      <c r="AA174" s="136">
        <f t="shared" si="170"/>
        <v>2</v>
      </c>
      <c r="AB174" s="136">
        <f t="shared" si="171"/>
        <v>0</v>
      </c>
      <c r="AC174" s="135">
        <f t="shared" si="172"/>
        <v>-2</v>
      </c>
      <c r="AD174" s="136">
        <f t="shared" si="173"/>
        <v>-1</v>
      </c>
      <c r="AE174" s="136">
        <f t="shared" si="174"/>
        <v>0</v>
      </c>
      <c r="AF174" s="137">
        <f t="shared" si="175"/>
        <v>-1</v>
      </c>
      <c r="AG174" s="135">
        <f t="shared" si="176"/>
        <v>0</v>
      </c>
      <c r="AH174" s="136">
        <f t="shared" si="177"/>
        <v>0</v>
      </c>
      <c r="AI174" s="136">
        <f t="shared" si="178"/>
        <v>1</v>
      </c>
      <c r="AJ174" s="137">
        <f t="shared" si="179"/>
        <v>-1</v>
      </c>
      <c r="AK174" s="136">
        <f t="shared" si="180"/>
        <v>0</v>
      </c>
      <c r="AL174" s="136">
        <f t="shared" si="181"/>
        <v>1</v>
      </c>
      <c r="AM174" s="136">
        <f t="shared" si="182"/>
        <v>0</v>
      </c>
      <c r="AN174" s="139">
        <f t="shared" si="183"/>
        <v>-1</v>
      </c>
      <c r="AO174" s="134">
        <f t="shared" si="184"/>
        <v>0</v>
      </c>
      <c r="AP174" s="134">
        <f t="shared" si="185"/>
        <v>-0.5</v>
      </c>
      <c r="AQ174" s="134">
        <f t="shared" si="186"/>
        <v>0.25</v>
      </c>
      <c r="AR174" s="135">
        <f t="shared" si="187"/>
        <v>-0.25</v>
      </c>
      <c r="AS174" s="136">
        <f t="shared" si="188"/>
        <v>0.25</v>
      </c>
      <c r="AT174" s="137">
        <f t="shared" si="189"/>
        <v>0</v>
      </c>
      <c r="AU174" s="134">
        <f t="shared" si="190"/>
        <v>0</v>
      </c>
      <c r="AV174" s="134">
        <f t="shared" si="191"/>
        <v>0.5</v>
      </c>
      <c r="AW174" s="134">
        <f t="shared" si="192"/>
        <v>0.5</v>
      </c>
      <c r="AX174" s="135">
        <f t="shared" si="193"/>
        <v>0</v>
      </c>
      <c r="AY174" s="136">
        <f t="shared" si="194"/>
        <v>0</v>
      </c>
      <c r="AZ174" s="137">
        <f t="shared" si="195"/>
        <v>0.25</v>
      </c>
      <c r="BA174" s="134">
        <f t="shared" si="196"/>
        <v>0</v>
      </c>
      <c r="BB174" s="134">
        <f t="shared" si="197"/>
        <v>0</v>
      </c>
      <c r="BC174" s="134">
        <f t="shared" si="198"/>
        <v>0</v>
      </c>
      <c r="BD174" s="138">
        <f t="shared" si="199"/>
        <v>0.125</v>
      </c>
      <c r="BE174" s="136">
        <f t="shared" si="200"/>
        <v>2.125</v>
      </c>
      <c r="BF174" s="136">
        <f t="shared" si="201"/>
        <v>1.625</v>
      </c>
      <c r="BG174" s="136">
        <f t="shared" si="202"/>
        <v>-2.375</v>
      </c>
      <c r="BH174" s="135">
        <f t="shared" si="203"/>
        <v>-0.4375</v>
      </c>
      <c r="BI174" s="136">
        <f t="shared" si="204"/>
        <v>-1.4375</v>
      </c>
      <c r="BJ174" s="136">
        <f t="shared" si="205"/>
        <v>1.0625</v>
      </c>
      <c r="BK174" s="137">
        <f t="shared" si="206"/>
        <v>6.25E-2</v>
      </c>
      <c r="BL174" s="136">
        <f t="shared" si="207"/>
        <v>1.8125</v>
      </c>
      <c r="BM174" s="136">
        <f t="shared" si="208"/>
        <v>-2.1875</v>
      </c>
      <c r="BN174" s="136">
        <f t="shared" si="209"/>
        <v>-1.1875</v>
      </c>
      <c r="BO174" s="139">
        <f t="shared" si="210"/>
        <v>0.8125</v>
      </c>
      <c r="BP174" s="130" t="str">
        <f t="shared" si="211"/>
        <v>Машина времени</v>
      </c>
      <c r="BQ174" s="130" t="str">
        <f t="shared" si="212"/>
        <v>Место, где свет</v>
      </c>
      <c r="BR174" s="140">
        <f t="shared" si="213"/>
        <v>4</v>
      </c>
      <c r="BS174" s="141">
        <f t="shared" si="214"/>
        <v>-4</v>
      </c>
      <c r="BT174" s="141">
        <f t="shared" si="215"/>
        <v>0</v>
      </c>
      <c r="BU174" s="142">
        <f t="shared" si="216"/>
        <v>0</v>
      </c>
      <c r="BV174" s="140">
        <f t="shared" si="217"/>
        <v>2</v>
      </c>
      <c r="BW174" s="141">
        <f t="shared" si="218"/>
        <v>0</v>
      </c>
      <c r="BX174" s="141">
        <f t="shared" si="219"/>
        <v>2</v>
      </c>
      <c r="BY174" s="142">
        <f t="shared" si="220"/>
        <v>-4</v>
      </c>
      <c r="BZ174" s="140">
        <f t="shared" si="221"/>
        <v>-1</v>
      </c>
      <c r="CA174" s="141">
        <f t="shared" si="222"/>
        <v>1</v>
      </c>
      <c r="CB174" s="141">
        <f t="shared" si="223"/>
        <v>-3</v>
      </c>
      <c r="CC174" s="142">
        <f t="shared" si="224"/>
        <v>3</v>
      </c>
      <c r="CD174" s="140">
        <f t="shared" si="225"/>
        <v>-1</v>
      </c>
      <c r="CE174" s="141">
        <f t="shared" si="226"/>
        <v>3</v>
      </c>
      <c r="CF174" s="141">
        <f t="shared" si="227"/>
        <v>1</v>
      </c>
      <c r="CG174" s="142">
        <f t="shared" si="228"/>
        <v>-3</v>
      </c>
      <c r="CH174" s="140">
        <f t="shared" si="229"/>
        <v>-3</v>
      </c>
      <c r="CI174" s="141">
        <f t="shared" si="230"/>
        <v>-1</v>
      </c>
      <c r="CJ174" s="141">
        <f t="shared" si="231"/>
        <v>1</v>
      </c>
      <c r="CK174" s="142">
        <f t="shared" si="232"/>
        <v>3</v>
      </c>
      <c r="CL174" s="142" t="s">
        <v>136</v>
      </c>
      <c r="CM174" s="143">
        <f t="shared" si="233"/>
        <v>3.75</v>
      </c>
      <c r="CN174" s="89">
        <f t="shared" si="234"/>
        <v>1.25</v>
      </c>
      <c r="CO174" s="89">
        <f t="shared" si="235"/>
        <v>-2.5</v>
      </c>
      <c r="CP174" s="89">
        <f t="shared" si="236"/>
        <v>-2.5</v>
      </c>
      <c r="CQ174" s="89">
        <f t="shared" si="237"/>
        <v>1.25</v>
      </c>
      <c r="CR174" s="89">
        <f t="shared" si="238"/>
        <v>-1.25</v>
      </c>
      <c r="CS174" s="89">
        <f t="shared" si="239"/>
        <v>0</v>
      </c>
      <c r="CT174" s="144">
        <f t="shared" si="240"/>
        <v>0</v>
      </c>
      <c r="CU174" s="130" t="str">
        <f t="shared" si="241"/>
        <v>Машина времени</v>
      </c>
      <c r="CV174" s="130" t="str">
        <f t="shared" si="242"/>
        <v>Место, где свет</v>
      </c>
    </row>
    <row r="175" spans="1:100">
      <c r="A175" s="145" t="s">
        <v>96</v>
      </c>
      <c r="B175" s="130" t="s">
        <v>97</v>
      </c>
      <c r="C175" s="130" t="s">
        <v>98</v>
      </c>
      <c r="D175" s="160">
        <f t="shared" si="162"/>
        <v>-0.1789013412482611</v>
      </c>
      <c r="E175" s="161">
        <f t="shared" si="163"/>
        <v>0.21468160949791321</v>
      </c>
      <c r="F175" s="162">
        <f t="shared" si="164"/>
        <v>3.048553804248464E-2</v>
      </c>
      <c r="G175" s="131">
        <f t="shared" si="165"/>
        <v>3</v>
      </c>
      <c r="H175" s="95" t="str">
        <f t="shared" si="166"/>
        <v>СЭИ</v>
      </c>
      <c r="I175" s="132">
        <v>-1</v>
      </c>
      <c r="J175" s="95">
        <v>-1</v>
      </c>
      <c r="K175" s="95">
        <v>-1</v>
      </c>
      <c r="L175" s="96">
        <v>-1</v>
      </c>
      <c r="M175" s="95">
        <v>-1</v>
      </c>
      <c r="N175" s="97">
        <v>-1</v>
      </c>
      <c r="O175" s="95">
        <v>0</v>
      </c>
      <c r="P175" s="95">
        <v>3</v>
      </c>
      <c r="Q175" s="95">
        <v>1</v>
      </c>
      <c r="R175" s="96">
        <v>0</v>
      </c>
      <c r="S175" s="95">
        <v>0</v>
      </c>
      <c r="T175" s="97">
        <v>1</v>
      </c>
      <c r="U175" s="96">
        <v>-1</v>
      </c>
      <c r="V175" s="95">
        <v>0</v>
      </c>
      <c r="W175" s="97">
        <v>1</v>
      </c>
      <c r="X175" s="133">
        <f t="shared" si="167"/>
        <v>4.358898943540674</v>
      </c>
      <c r="Y175" s="138">
        <f t="shared" si="168"/>
        <v>-0.22941573387056191</v>
      </c>
      <c r="Z175" s="136">
        <f t="shared" si="169"/>
        <v>0.22941573387056169</v>
      </c>
      <c r="AA175" s="136">
        <f t="shared" si="170"/>
        <v>2.0647416048350555</v>
      </c>
      <c r="AB175" s="136">
        <f t="shared" si="171"/>
        <v>1.6059101370939322</v>
      </c>
      <c r="AC175" s="135">
        <f t="shared" si="172"/>
        <v>-2.0647416048350555</v>
      </c>
      <c r="AD175" s="136">
        <f t="shared" si="173"/>
        <v>0.2294157338705618</v>
      </c>
      <c r="AE175" s="136">
        <f t="shared" si="174"/>
        <v>-0.68824720161168518</v>
      </c>
      <c r="AF175" s="137">
        <f t="shared" si="175"/>
        <v>-1.1470786693528088</v>
      </c>
      <c r="AG175" s="135">
        <f t="shared" si="176"/>
        <v>-0.22941573387056147</v>
      </c>
      <c r="AH175" s="136">
        <f t="shared" si="177"/>
        <v>-0.68824720161168518</v>
      </c>
      <c r="AI175" s="136">
        <f t="shared" si="178"/>
        <v>-0.68824720161168518</v>
      </c>
      <c r="AJ175" s="137">
        <f t="shared" si="179"/>
        <v>-0.22941573387056169</v>
      </c>
      <c r="AK175" s="136">
        <f t="shared" si="180"/>
        <v>-0.22941573387056174</v>
      </c>
      <c r="AL175" s="136">
        <f t="shared" si="181"/>
        <v>1.1470786693528088</v>
      </c>
      <c r="AM175" s="136">
        <f t="shared" si="182"/>
        <v>0.22941573387056169</v>
      </c>
      <c r="AN175" s="139">
        <f t="shared" si="183"/>
        <v>0.68824720161168518</v>
      </c>
      <c r="AO175" s="134">
        <f t="shared" si="184"/>
        <v>-0.22941573387056174</v>
      </c>
      <c r="AP175" s="134">
        <f t="shared" si="185"/>
        <v>-0.22941573387056174</v>
      </c>
      <c r="AQ175" s="134">
        <f t="shared" si="186"/>
        <v>-0.22941573387056174</v>
      </c>
      <c r="AR175" s="135">
        <f t="shared" si="187"/>
        <v>-0.22941573387056174</v>
      </c>
      <c r="AS175" s="136">
        <f t="shared" si="188"/>
        <v>-0.22941573387056174</v>
      </c>
      <c r="AT175" s="137">
        <f t="shared" si="189"/>
        <v>-0.22941573387056174</v>
      </c>
      <c r="AU175" s="134">
        <f t="shared" si="190"/>
        <v>0</v>
      </c>
      <c r="AV175" s="134">
        <f t="shared" si="191"/>
        <v>0.68824720161168518</v>
      </c>
      <c r="AW175" s="134">
        <f t="shared" si="192"/>
        <v>0.22941573387056174</v>
      </c>
      <c r="AX175" s="135">
        <f t="shared" si="193"/>
        <v>0</v>
      </c>
      <c r="AY175" s="136">
        <f t="shared" si="194"/>
        <v>0</v>
      </c>
      <c r="AZ175" s="137">
        <f t="shared" si="195"/>
        <v>0.22941573387056174</v>
      </c>
      <c r="BA175" s="134">
        <f t="shared" si="196"/>
        <v>-0.22941573387056174</v>
      </c>
      <c r="BB175" s="134">
        <f t="shared" si="197"/>
        <v>0</v>
      </c>
      <c r="BC175" s="134">
        <f t="shared" si="198"/>
        <v>0.22941573387056174</v>
      </c>
      <c r="BD175" s="138">
        <f t="shared" si="199"/>
        <v>-2.6382809395114597</v>
      </c>
      <c r="BE175" s="136">
        <f t="shared" si="200"/>
        <v>0.57353933467640417</v>
      </c>
      <c r="BF175" s="136">
        <f t="shared" si="201"/>
        <v>2.8676966733820217</v>
      </c>
      <c r="BG175" s="136">
        <f t="shared" si="202"/>
        <v>-2.1794494717703365</v>
      </c>
      <c r="BH175" s="135">
        <f t="shared" si="203"/>
        <v>-0.51618540120876388</v>
      </c>
      <c r="BI175" s="136">
        <f t="shared" si="204"/>
        <v>-0.51618540120876388</v>
      </c>
      <c r="BJ175" s="136">
        <f t="shared" si="205"/>
        <v>0.86030900201460647</v>
      </c>
      <c r="BK175" s="137">
        <f t="shared" si="206"/>
        <v>0.86030900201460647</v>
      </c>
      <c r="BL175" s="136">
        <f t="shared" si="207"/>
        <v>0.17206180040292129</v>
      </c>
      <c r="BM175" s="136">
        <f t="shared" si="208"/>
        <v>-1.2044326028204491</v>
      </c>
      <c r="BN175" s="136">
        <f t="shared" si="209"/>
        <v>0.17206180040292129</v>
      </c>
      <c r="BO175" s="139">
        <f t="shared" si="210"/>
        <v>1.5485562036262916</v>
      </c>
      <c r="BP175" s="130" t="str">
        <f t="shared" si="211"/>
        <v>Машина времени</v>
      </c>
      <c r="BQ175" s="130" t="str">
        <f t="shared" si="212"/>
        <v>Три окна</v>
      </c>
      <c r="BR175" s="140">
        <f t="shared" si="213"/>
        <v>3.6706517419289879</v>
      </c>
      <c r="BS175" s="141">
        <f t="shared" si="214"/>
        <v>-3.6706517419289875</v>
      </c>
      <c r="BT175" s="141">
        <f t="shared" si="215"/>
        <v>-1.8353258709644935</v>
      </c>
      <c r="BU175" s="142">
        <f t="shared" si="216"/>
        <v>1.835325870964494</v>
      </c>
      <c r="BV175" s="140">
        <f t="shared" si="217"/>
        <v>-0.91766293548224709</v>
      </c>
      <c r="BW175" s="141">
        <f t="shared" si="218"/>
        <v>-0.91766293548224676</v>
      </c>
      <c r="BX175" s="141">
        <f t="shared" si="219"/>
        <v>2.7529888064467412</v>
      </c>
      <c r="BY175" s="142">
        <f t="shared" si="220"/>
        <v>-0.91766293548224676</v>
      </c>
      <c r="BZ175" s="140">
        <f t="shared" si="221"/>
        <v>-2.7529888064467407</v>
      </c>
      <c r="CA175" s="141">
        <f t="shared" si="222"/>
        <v>0.91766293548224709</v>
      </c>
      <c r="CB175" s="141">
        <f t="shared" si="223"/>
        <v>0.91766293548224687</v>
      </c>
      <c r="CC175" s="142">
        <f t="shared" si="224"/>
        <v>0.91766293548224687</v>
      </c>
      <c r="CD175" s="140">
        <f t="shared" si="225"/>
        <v>0</v>
      </c>
      <c r="CE175" s="141">
        <f t="shared" si="226"/>
        <v>1.835325870964494</v>
      </c>
      <c r="CF175" s="141">
        <f t="shared" si="227"/>
        <v>0</v>
      </c>
      <c r="CG175" s="142">
        <f t="shared" si="228"/>
        <v>-1.835325870964494</v>
      </c>
      <c r="CH175" s="140">
        <f t="shared" si="229"/>
        <v>0</v>
      </c>
      <c r="CI175" s="141">
        <f t="shared" si="230"/>
        <v>-1.8353258709644942</v>
      </c>
      <c r="CJ175" s="141">
        <f t="shared" si="231"/>
        <v>1.835325870964494</v>
      </c>
      <c r="CK175" s="142">
        <f t="shared" si="232"/>
        <v>0</v>
      </c>
      <c r="CL175" s="142" t="s">
        <v>136</v>
      </c>
      <c r="CM175" s="143">
        <f t="shared" si="233"/>
        <v>2.2941573387056176</v>
      </c>
      <c r="CN175" s="89">
        <f t="shared" si="234"/>
        <v>2.2941573387056176</v>
      </c>
      <c r="CO175" s="89">
        <f t="shared" si="235"/>
        <v>-3.4412360080584259</v>
      </c>
      <c r="CP175" s="89">
        <f t="shared" si="236"/>
        <v>-1.1470786693528086</v>
      </c>
      <c r="CQ175" s="89">
        <f t="shared" si="237"/>
        <v>-1.1470786693528088</v>
      </c>
      <c r="CR175" s="89">
        <f t="shared" si="238"/>
        <v>-1.1470786693528086</v>
      </c>
      <c r="CS175" s="89">
        <f t="shared" si="239"/>
        <v>-2.2204460492503131E-16</v>
      </c>
      <c r="CT175" s="144">
        <f t="shared" si="240"/>
        <v>2.2941573387056176</v>
      </c>
      <c r="CU175" s="130" t="str">
        <f t="shared" si="241"/>
        <v>Машина времени</v>
      </c>
      <c r="CV175" s="130" t="str">
        <f t="shared" si="242"/>
        <v>Три окна</v>
      </c>
    </row>
    <row r="176" spans="1:100">
      <c r="A176" s="145" t="s">
        <v>437</v>
      </c>
      <c r="B176" s="130" t="s">
        <v>438</v>
      </c>
      <c r="C176" s="130" t="s">
        <v>439</v>
      </c>
      <c r="D176" s="160">
        <f t="shared" si="162"/>
        <v>-0.52637368547141183</v>
      </c>
      <c r="E176" s="161">
        <f t="shared" si="163"/>
        <v>-0.18845477627988819</v>
      </c>
      <c r="F176" s="162">
        <f t="shared" si="164"/>
        <v>-0.73177387737740862</v>
      </c>
      <c r="G176" s="131">
        <f t="shared" si="165"/>
        <v>14</v>
      </c>
      <c r="H176" s="95" t="str">
        <f t="shared" si="166"/>
        <v>ЭИИ</v>
      </c>
      <c r="I176" s="132">
        <v>0</v>
      </c>
      <c r="J176" s="95">
        <v>-2</v>
      </c>
      <c r="K176" s="95">
        <v>-2</v>
      </c>
      <c r="L176" s="96">
        <v>-2</v>
      </c>
      <c r="M176" s="95">
        <v>0</v>
      </c>
      <c r="N176" s="97">
        <v>0</v>
      </c>
      <c r="O176" s="95">
        <v>-1</v>
      </c>
      <c r="P176" s="95">
        <v>1</v>
      </c>
      <c r="Q176" s="95">
        <v>-1</v>
      </c>
      <c r="R176" s="96">
        <v>0</v>
      </c>
      <c r="S176" s="95">
        <v>0</v>
      </c>
      <c r="T176" s="97">
        <v>0</v>
      </c>
      <c r="U176" s="96">
        <v>1</v>
      </c>
      <c r="V176" s="95">
        <v>0</v>
      </c>
      <c r="W176" s="97">
        <v>0</v>
      </c>
      <c r="X176" s="133">
        <f t="shared" si="167"/>
        <v>4</v>
      </c>
      <c r="Y176" s="138">
        <f t="shared" si="168"/>
        <v>-1.5</v>
      </c>
      <c r="Z176" s="136">
        <f t="shared" si="169"/>
        <v>0</v>
      </c>
      <c r="AA176" s="136">
        <f t="shared" si="170"/>
        <v>0</v>
      </c>
      <c r="AB176" s="136">
        <f t="shared" si="171"/>
        <v>0.5</v>
      </c>
      <c r="AC176" s="135">
        <f t="shared" si="172"/>
        <v>-1.5</v>
      </c>
      <c r="AD176" s="136">
        <f t="shared" si="173"/>
        <v>0</v>
      </c>
      <c r="AE176" s="136">
        <f t="shared" si="174"/>
        <v>0</v>
      </c>
      <c r="AF176" s="137">
        <f t="shared" si="175"/>
        <v>0.5</v>
      </c>
      <c r="AG176" s="135">
        <f t="shared" si="176"/>
        <v>-1</v>
      </c>
      <c r="AH176" s="136">
        <f t="shared" si="177"/>
        <v>1.5</v>
      </c>
      <c r="AI176" s="136">
        <f t="shared" si="178"/>
        <v>-0.5</v>
      </c>
      <c r="AJ176" s="137">
        <f t="shared" si="179"/>
        <v>-1</v>
      </c>
      <c r="AK176" s="136">
        <f t="shared" si="180"/>
        <v>0</v>
      </c>
      <c r="AL176" s="136">
        <f t="shared" si="181"/>
        <v>2.5</v>
      </c>
      <c r="AM176" s="136">
        <f t="shared" si="182"/>
        <v>0.5</v>
      </c>
      <c r="AN176" s="139">
        <f t="shared" si="183"/>
        <v>0</v>
      </c>
      <c r="AO176" s="134">
        <f t="shared" si="184"/>
        <v>0</v>
      </c>
      <c r="AP176" s="134">
        <f t="shared" si="185"/>
        <v>-0.5</v>
      </c>
      <c r="AQ176" s="134">
        <f t="shared" si="186"/>
        <v>-0.5</v>
      </c>
      <c r="AR176" s="135">
        <f t="shared" si="187"/>
        <v>-0.5</v>
      </c>
      <c r="AS176" s="136">
        <f t="shared" si="188"/>
        <v>0</v>
      </c>
      <c r="AT176" s="137">
        <f t="shared" si="189"/>
        <v>0</v>
      </c>
      <c r="AU176" s="134">
        <f t="shared" si="190"/>
        <v>-0.25</v>
      </c>
      <c r="AV176" s="134">
        <f t="shared" si="191"/>
        <v>0.25</v>
      </c>
      <c r="AW176" s="134">
        <f t="shared" si="192"/>
        <v>-0.25</v>
      </c>
      <c r="AX176" s="135">
        <f t="shared" si="193"/>
        <v>0</v>
      </c>
      <c r="AY176" s="136">
        <f t="shared" si="194"/>
        <v>0</v>
      </c>
      <c r="AZ176" s="137">
        <f t="shared" si="195"/>
        <v>0</v>
      </c>
      <c r="BA176" s="134">
        <f t="shared" si="196"/>
        <v>0.25</v>
      </c>
      <c r="BB176" s="134">
        <f t="shared" si="197"/>
        <v>0</v>
      </c>
      <c r="BC176" s="134">
        <f t="shared" si="198"/>
        <v>0</v>
      </c>
      <c r="BD176" s="138">
        <f t="shared" si="199"/>
        <v>-1</v>
      </c>
      <c r="BE176" s="136">
        <f t="shared" si="200"/>
        <v>-0.5</v>
      </c>
      <c r="BF176" s="136">
        <f t="shared" si="201"/>
        <v>0.5</v>
      </c>
      <c r="BG176" s="136">
        <f t="shared" si="202"/>
        <v>-2</v>
      </c>
      <c r="BH176" s="135">
        <f t="shared" si="203"/>
        <v>-1.375</v>
      </c>
      <c r="BI176" s="136">
        <f t="shared" si="204"/>
        <v>-0.875</v>
      </c>
      <c r="BJ176" s="136">
        <f t="shared" si="205"/>
        <v>3.125</v>
      </c>
      <c r="BK176" s="137">
        <f t="shared" si="206"/>
        <v>0.625</v>
      </c>
      <c r="BL176" s="136">
        <f t="shared" si="207"/>
        <v>0.125</v>
      </c>
      <c r="BM176" s="136">
        <f t="shared" si="208"/>
        <v>0.625</v>
      </c>
      <c r="BN176" s="136">
        <f t="shared" si="209"/>
        <v>1.625</v>
      </c>
      <c r="BO176" s="139">
        <f t="shared" si="210"/>
        <v>-0.875</v>
      </c>
      <c r="BP176" s="130" t="str">
        <f t="shared" si="211"/>
        <v>Михаил Боярский</v>
      </c>
      <c r="BQ176" s="130" t="str">
        <f t="shared" si="212"/>
        <v>Спасибо, родная</v>
      </c>
      <c r="BR176" s="140">
        <f t="shared" si="213"/>
        <v>-1</v>
      </c>
      <c r="BS176" s="141">
        <f t="shared" si="214"/>
        <v>-1</v>
      </c>
      <c r="BT176" s="141">
        <f t="shared" si="215"/>
        <v>-1</v>
      </c>
      <c r="BU176" s="142">
        <f t="shared" si="216"/>
        <v>3</v>
      </c>
      <c r="BV176" s="140">
        <f t="shared" si="217"/>
        <v>-3</v>
      </c>
      <c r="BW176" s="141">
        <f t="shared" si="218"/>
        <v>3</v>
      </c>
      <c r="BX176" s="141">
        <f t="shared" si="219"/>
        <v>1</v>
      </c>
      <c r="BY176" s="142">
        <f t="shared" si="220"/>
        <v>-1</v>
      </c>
      <c r="BZ176" s="140">
        <f t="shared" si="221"/>
        <v>-4</v>
      </c>
      <c r="CA176" s="141">
        <f t="shared" si="222"/>
        <v>4</v>
      </c>
      <c r="CB176" s="141">
        <f t="shared" si="223"/>
        <v>0</v>
      </c>
      <c r="CC176" s="142">
        <f t="shared" si="224"/>
        <v>0</v>
      </c>
      <c r="CD176" s="140">
        <f t="shared" si="225"/>
        <v>0</v>
      </c>
      <c r="CE176" s="141">
        <f t="shared" si="226"/>
        <v>4</v>
      </c>
      <c r="CF176" s="141">
        <f t="shared" si="227"/>
        <v>0</v>
      </c>
      <c r="CG176" s="142">
        <f t="shared" si="228"/>
        <v>-4</v>
      </c>
      <c r="CH176" s="140">
        <f t="shared" si="229"/>
        <v>-2</v>
      </c>
      <c r="CI176" s="141">
        <f t="shared" si="230"/>
        <v>-2</v>
      </c>
      <c r="CJ176" s="141">
        <f t="shared" si="231"/>
        <v>2</v>
      </c>
      <c r="CK176" s="142">
        <f t="shared" si="232"/>
        <v>2</v>
      </c>
      <c r="CL176" s="142" t="s">
        <v>136</v>
      </c>
      <c r="CM176" s="143">
        <f t="shared" si="233"/>
        <v>-1.875</v>
      </c>
      <c r="CN176" s="89">
        <f t="shared" si="234"/>
        <v>0.625</v>
      </c>
      <c r="CO176" s="89">
        <f t="shared" si="235"/>
        <v>-1.875</v>
      </c>
      <c r="CP176" s="89">
        <f t="shared" si="236"/>
        <v>0.625</v>
      </c>
      <c r="CQ176" s="89">
        <f t="shared" si="237"/>
        <v>-1.875</v>
      </c>
      <c r="CR176" s="89">
        <f t="shared" si="238"/>
        <v>0.625</v>
      </c>
      <c r="CS176" s="89">
        <f t="shared" si="239"/>
        <v>0.625</v>
      </c>
      <c r="CT176" s="144">
        <f t="shared" si="240"/>
        <v>3.125</v>
      </c>
      <c r="CU176" s="130" t="str">
        <f t="shared" si="241"/>
        <v>Михаил Боярский</v>
      </c>
      <c r="CV176" s="130" t="str">
        <f t="shared" si="242"/>
        <v>Спасибо, родная</v>
      </c>
    </row>
    <row r="177" spans="1:100">
      <c r="A177" s="129" t="s">
        <v>211</v>
      </c>
      <c r="B177" s="130" t="s">
        <v>212</v>
      </c>
      <c r="C177" s="130" t="s">
        <v>213</v>
      </c>
      <c r="D177" s="160">
        <f t="shared" si="162"/>
        <v>0.72602443931763527</v>
      </c>
      <c r="E177" s="161">
        <f t="shared" si="163"/>
        <v>-6.4331279433208141E-2</v>
      </c>
      <c r="F177" s="162">
        <f t="shared" si="164"/>
        <v>0.85010386419875228</v>
      </c>
      <c r="G177" s="131">
        <f t="shared" si="165"/>
        <v>7</v>
      </c>
      <c r="H177" s="95" t="str">
        <f t="shared" si="166"/>
        <v>ИЭИ</v>
      </c>
      <c r="I177" s="132">
        <v>0</v>
      </c>
      <c r="J177" s="95">
        <v>0</v>
      </c>
      <c r="K177" s="95">
        <v>2</v>
      </c>
      <c r="L177" s="96">
        <v>-2</v>
      </c>
      <c r="M177" s="95">
        <v>3</v>
      </c>
      <c r="N177" s="97">
        <v>0</v>
      </c>
      <c r="O177" s="95">
        <v>1</v>
      </c>
      <c r="P177" s="95">
        <v>0</v>
      </c>
      <c r="Q177" s="95">
        <v>0</v>
      </c>
      <c r="R177" s="96">
        <v>0</v>
      </c>
      <c r="S177" s="95">
        <v>0</v>
      </c>
      <c r="T177" s="97">
        <v>0</v>
      </c>
      <c r="U177" s="96">
        <v>0</v>
      </c>
      <c r="V177" s="95">
        <v>0</v>
      </c>
      <c r="W177" s="97">
        <v>0</v>
      </c>
      <c r="X177" s="133">
        <f t="shared" si="167"/>
        <v>4.2426406871192848</v>
      </c>
      <c r="Y177" s="138">
        <f t="shared" si="168"/>
        <v>0.94280904158206347</v>
      </c>
      <c r="Z177" s="136">
        <f t="shared" si="169"/>
        <v>-2.7755575615628914E-17</v>
      </c>
      <c r="AA177" s="136">
        <f t="shared" si="170"/>
        <v>0.47140452079103179</v>
      </c>
      <c r="AB177" s="136">
        <f t="shared" si="171"/>
        <v>-0.47140452079103168</v>
      </c>
      <c r="AC177" s="135">
        <f t="shared" si="172"/>
        <v>-0.47140452079103168</v>
      </c>
      <c r="AD177" s="136">
        <f t="shared" si="173"/>
        <v>-1.4142135623730951</v>
      </c>
      <c r="AE177" s="136">
        <f t="shared" si="174"/>
        <v>1.8856180831641269</v>
      </c>
      <c r="AF177" s="137">
        <f t="shared" si="175"/>
        <v>0.94280904158206347</v>
      </c>
      <c r="AG177" s="135">
        <f t="shared" si="176"/>
        <v>2.7755575615628914E-17</v>
      </c>
      <c r="AH177" s="136">
        <f t="shared" si="177"/>
        <v>-0.94280904158206347</v>
      </c>
      <c r="AI177" s="136">
        <f t="shared" si="178"/>
        <v>0.47140452079103168</v>
      </c>
      <c r="AJ177" s="137">
        <f t="shared" si="179"/>
        <v>-0.47140452079103179</v>
      </c>
      <c r="AK177" s="136">
        <f t="shared" si="180"/>
        <v>1.4142135623730951</v>
      </c>
      <c r="AL177" s="136">
        <f t="shared" si="181"/>
        <v>0.47140452079103168</v>
      </c>
      <c r="AM177" s="136">
        <f t="shared" si="182"/>
        <v>-0.94280904158206347</v>
      </c>
      <c r="AN177" s="139">
        <f t="shared" si="183"/>
        <v>-1.8856180831641269</v>
      </c>
      <c r="AO177" s="134">
        <f t="shared" si="184"/>
        <v>0</v>
      </c>
      <c r="AP177" s="134">
        <f t="shared" si="185"/>
        <v>0</v>
      </c>
      <c r="AQ177" s="134">
        <f t="shared" si="186"/>
        <v>0.47140452079103173</v>
      </c>
      <c r="AR177" s="135">
        <f t="shared" si="187"/>
        <v>-0.47140452079103173</v>
      </c>
      <c r="AS177" s="136">
        <f t="shared" si="188"/>
        <v>0.70710678118654757</v>
      </c>
      <c r="AT177" s="137">
        <f t="shared" si="189"/>
        <v>0</v>
      </c>
      <c r="AU177" s="134">
        <f t="shared" si="190"/>
        <v>0.23570226039551587</v>
      </c>
      <c r="AV177" s="134">
        <f t="shared" si="191"/>
        <v>0</v>
      </c>
      <c r="AW177" s="134">
        <f t="shared" si="192"/>
        <v>0</v>
      </c>
      <c r="AX177" s="135">
        <f t="shared" si="193"/>
        <v>0</v>
      </c>
      <c r="AY177" s="136">
        <f t="shared" si="194"/>
        <v>0</v>
      </c>
      <c r="AZ177" s="137">
        <f t="shared" si="195"/>
        <v>0</v>
      </c>
      <c r="BA177" s="134">
        <f t="shared" si="196"/>
        <v>0</v>
      </c>
      <c r="BB177" s="134">
        <f t="shared" si="197"/>
        <v>0</v>
      </c>
      <c r="BC177" s="134">
        <f t="shared" si="198"/>
        <v>0</v>
      </c>
      <c r="BD177" s="138">
        <f t="shared" si="199"/>
        <v>2.8284271247461903</v>
      </c>
      <c r="BE177" s="136">
        <f t="shared" si="200"/>
        <v>2.8284271247461903</v>
      </c>
      <c r="BF177" s="136">
        <f t="shared" si="201"/>
        <v>-1.4142135623730954</v>
      </c>
      <c r="BG177" s="136">
        <f t="shared" si="202"/>
        <v>-1.4142135623730954</v>
      </c>
      <c r="BH177" s="135">
        <f t="shared" si="203"/>
        <v>-1.0606601717798214</v>
      </c>
      <c r="BI177" s="136">
        <f t="shared" si="204"/>
        <v>-2.4748737341529163</v>
      </c>
      <c r="BJ177" s="136">
        <f t="shared" si="205"/>
        <v>0.35355339059327384</v>
      </c>
      <c r="BK177" s="137">
        <f t="shared" si="206"/>
        <v>1.7677669529663689</v>
      </c>
      <c r="BL177" s="136">
        <f t="shared" si="207"/>
        <v>-0.35355339059327379</v>
      </c>
      <c r="BM177" s="136">
        <f t="shared" si="208"/>
        <v>-0.35355339059327379</v>
      </c>
      <c r="BN177" s="136">
        <f t="shared" si="209"/>
        <v>-0.35355339059327379</v>
      </c>
      <c r="BO177" s="139">
        <f t="shared" si="210"/>
        <v>-0.35355339059327379</v>
      </c>
      <c r="BP177" s="130" t="str">
        <f t="shared" si="211"/>
        <v>Михей и Джуманджи &amp; Инна Стилл</v>
      </c>
      <c r="BQ177" s="130" t="str">
        <f t="shared" si="212"/>
        <v>Туда</v>
      </c>
      <c r="BR177" s="140">
        <f t="shared" si="213"/>
        <v>0.94280904158206369</v>
      </c>
      <c r="BS177" s="141">
        <f t="shared" si="214"/>
        <v>0.94280904158206369</v>
      </c>
      <c r="BT177" s="141">
        <f t="shared" si="215"/>
        <v>-0.94280904158206358</v>
      </c>
      <c r="BU177" s="142">
        <f t="shared" si="216"/>
        <v>-0.94280904158206369</v>
      </c>
      <c r="BV177" s="140">
        <f t="shared" si="217"/>
        <v>0.94280904158206336</v>
      </c>
      <c r="BW177" s="141">
        <f t="shared" si="218"/>
        <v>4.714045207910317</v>
      </c>
      <c r="BX177" s="141">
        <f t="shared" si="219"/>
        <v>-0.94280904158206336</v>
      </c>
      <c r="BY177" s="142">
        <f t="shared" si="220"/>
        <v>-4.714045207910317</v>
      </c>
      <c r="BZ177" s="140">
        <f t="shared" si="221"/>
        <v>1.8856180831641269</v>
      </c>
      <c r="CA177" s="141">
        <f t="shared" si="222"/>
        <v>-1.8856180831641267</v>
      </c>
      <c r="CB177" s="141">
        <f t="shared" si="223"/>
        <v>-1.8856180831641269</v>
      </c>
      <c r="CC177" s="142">
        <f t="shared" si="224"/>
        <v>1.8856180831641267</v>
      </c>
      <c r="CD177" s="140">
        <f t="shared" si="225"/>
        <v>1.8856180831641269</v>
      </c>
      <c r="CE177" s="141">
        <f t="shared" si="226"/>
        <v>1.8856180831641267</v>
      </c>
      <c r="CF177" s="141">
        <f t="shared" si="227"/>
        <v>-1.8856180831641269</v>
      </c>
      <c r="CG177" s="142">
        <f t="shared" si="228"/>
        <v>-1.8856180831641269</v>
      </c>
      <c r="CH177" s="140">
        <f t="shared" si="229"/>
        <v>-2.8284271247461903</v>
      </c>
      <c r="CI177" s="141">
        <f t="shared" si="230"/>
        <v>2.8284271247461903</v>
      </c>
      <c r="CJ177" s="141">
        <f t="shared" si="231"/>
        <v>-2.8284271247461903</v>
      </c>
      <c r="CK177" s="142">
        <f t="shared" si="232"/>
        <v>2.8284271247461903</v>
      </c>
      <c r="CL177" s="142" t="s">
        <v>136</v>
      </c>
      <c r="CM177" s="143">
        <f t="shared" si="233"/>
        <v>1.7677669529663689</v>
      </c>
      <c r="CN177" s="89">
        <f t="shared" si="234"/>
        <v>-0.58925565098878963</v>
      </c>
      <c r="CO177" s="89">
        <f t="shared" si="235"/>
        <v>1.7677669529663689</v>
      </c>
      <c r="CP177" s="89">
        <f t="shared" si="236"/>
        <v>-0.58925565098878963</v>
      </c>
      <c r="CQ177" s="89">
        <f t="shared" si="237"/>
        <v>0.58925565098878963</v>
      </c>
      <c r="CR177" s="89">
        <f t="shared" si="238"/>
        <v>-1.7677669529663689</v>
      </c>
      <c r="CS177" s="89">
        <f t="shared" si="239"/>
        <v>0.58925565098878963</v>
      </c>
      <c r="CT177" s="144">
        <f t="shared" si="240"/>
        <v>-1.7677669529663689</v>
      </c>
      <c r="CU177" s="130" t="str">
        <f t="shared" si="241"/>
        <v>Михей и Джуманджи &amp; Инна Стилл</v>
      </c>
      <c r="CV177" s="130" t="str">
        <f t="shared" si="242"/>
        <v>Туда</v>
      </c>
    </row>
    <row r="178" spans="1:100">
      <c r="A178" s="129" t="s">
        <v>618</v>
      </c>
      <c r="B178" s="130" t="s">
        <v>516</v>
      </c>
      <c r="C178" s="130" t="s">
        <v>517</v>
      </c>
      <c r="D178" s="160">
        <f t="shared" si="162"/>
        <v>-0.47895503412160184</v>
      </c>
      <c r="E178" s="161">
        <f t="shared" si="163"/>
        <v>-0.1154404441216169</v>
      </c>
      <c r="F178" s="162">
        <f t="shared" si="164"/>
        <v>-0.51652833043841029</v>
      </c>
      <c r="G178" s="131">
        <f t="shared" si="165"/>
        <v>6</v>
      </c>
      <c r="H178" s="95" t="str">
        <f t="shared" si="166"/>
        <v>ЛСИ</v>
      </c>
      <c r="I178" s="132">
        <v>1</v>
      </c>
      <c r="J178" s="95">
        <v>1</v>
      </c>
      <c r="K178" s="95">
        <v>-1</v>
      </c>
      <c r="L178" s="96">
        <v>2</v>
      </c>
      <c r="M178" s="95">
        <v>-2</v>
      </c>
      <c r="N178" s="97">
        <v>-1</v>
      </c>
      <c r="O178" s="95">
        <v>1</v>
      </c>
      <c r="P178" s="95">
        <v>-3</v>
      </c>
      <c r="Q178" s="95">
        <v>-2</v>
      </c>
      <c r="R178" s="96">
        <v>-1</v>
      </c>
      <c r="S178" s="95">
        <v>0</v>
      </c>
      <c r="T178" s="97">
        <v>1</v>
      </c>
      <c r="U178" s="96">
        <v>0</v>
      </c>
      <c r="V178" s="95">
        <v>0</v>
      </c>
      <c r="W178" s="97">
        <v>0</v>
      </c>
      <c r="X178" s="133">
        <f t="shared" si="167"/>
        <v>5.2915026221291814</v>
      </c>
      <c r="Y178" s="138">
        <f t="shared" si="168"/>
        <v>-0.7559289460184544</v>
      </c>
      <c r="Z178" s="136">
        <f t="shared" si="169"/>
        <v>-0.75592894601845462</v>
      </c>
      <c r="AA178" s="136">
        <f t="shared" si="170"/>
        <v>-1.1338934190276815</v>
      </c>
      <c r="AB178" s="136">
        <f t="shared" si="171"/>
        <v>-0.37796447300922731</v>
      </c>
      <c r="AC178" s="135">
        <f t="shared" si="172"/>
        <v>1.8898223650461363</v>
      </c>
      <c r="AD178" s="136">
        <f t="shared" si="173"/>
        <v>2.6457513110645903</v>
      </c>
      <c r="AE178" s="136">
        <f t="shared" si="174"/>
        <v>-0.7559289460184544</v>
      </c>
      <c r="AF178" s="137">
        <f t="shared" si="175"/>
        <v>0.75592894601845462</v>
      </c>
      <c r="AG178" s="135">
        <f t="shared" si="176"/>
        <v>0.37796447300922725</v>
      </c>
      <c r="AH178" s="136">
        <f t="shared" si="177"/>
        <v>-0.37796447300922714</v>
      </c>
      <c r="AI178" s="136">
        <f t="shared" si="178"/>
        <v>1.1102230246251565E-16</v>
      </c>
      <c r="AJ178" s="137">
        <f t="shared" si="179"/>
        <v>0</v>
      </c>
      <c r="AK178" s="136">
        <f t="shared" si="180"/>
        <v>-0.7559289460184544</v>
      </c>
      <c r="AL178" s="136">
        <f t="shared" si="181"/>
        <v>-0.75592894601845417</v>
      </c>
      <c r="AM178" s="136">
        <f t="shared" si="182"/>
        <v>-0.3779644730092272</v>
      </c>
      <c r="AN178" s="139">
        <f t="shared" si="183"/>
        <v>0.37796447300922709</v>
      </c>
      <c r="AO178" s="134">
        <f t="shared" si="184"/>
        <v>0.1889822365046136</v>
      </c>
      <c r="AP178" s="134">
        <f t="shared" si="185"/>
        <v>0.1889822365046136</v>
      </c>
      <c r="AQ178" s="134">
        <f t="shared" si="186"/>
        <v>-0.1889822365046136</v>
      </c>
      <c r="AR178" s="135">
        <f t="shared" si="187"/>
        <v>0.3779644730092272</v>
      </c>
      <c r="AS178" s="136">
        <f t="shared" si="188"/>
        <v>-0.3779644730092272</v>
      </c>
      <c r="AT178" s="137">
        <f t="shared" si="189"/>
        <v>-0.1889822365046136</v>
      </c>
      <c r="AU178" s="134">
        <f t="shared" si="190"/>
        <v>0.1889822365046136</v>
      </c>
      <c r="AV178" s="134">
        <f t="shared" si="191"/>
        <v>-0.56694670951384085</v>
      </c>
      <c r="AW178" s="134">
        <f t="shared" si="192"/>
        <v>-0.3779644730092272</v>
      </c>
      <c r="AX178" s="135">
        <f t="shared" si="193"/>
        <v>-0.1889822365046136</v>
      </c>
      <c r="AY178" s="136">
        <f t="shared" si="194"/>
        <v>0</v>
      </c>
      <c r="AZ178" s="137">
        <f t="shared" si="195"/>
        <v>0.1889822365046136</v>
      </c>
      <c r="BA178" s="134">
        <f t="shared" si="196"/>
        <v>0</v>
      </c>
      <c r="BB178" s="134">
        <f t="shared" si="197"/>
        <v>0</v>
      </c>
      <c r="BC178" s="134">
        <f t="shared" si="198"/>
        <v>0</v>
      </c>
      <c r="BD178" s="138">
        <f t="shared" si="199"/>
        <v>-9.4491118252306272E-2</v>
      </c>
      <c r="BE178" s="136">
        <f t="shared" si="200"/>
        <v>-2.7402424293168974</v>
      </c>
      <c r="BF178" s="136">
        <f t="shared" si="201"/>
        <v>-1.2283845372799886</v>
      </c>
      <c r="BG178" s="136">
        <f t="shared" si="202"/>
        <v>2.9292246658215109</v>
      </c>
      <c r="BH178" s="135">
        <f t="shared" si="203"/>
        <v>1.8425768059199825</v>
      </c>
      <c r="BI178" s="136">
        <f t="shared" si="204"/>
        <v>0.70868338689230104</v>
      </c>
      <c r="BJ178" s="136">
        <f t="shared" si="205"/>
        <v>-1.5591034511630619</v>
      </c>
      <c r="BK178" s="137">
        <f t="shared" si="206"/>
        <v>-0.42521003213538056</v>
      </c>
      <c r="BL178" s="136">
        <f t="shared" si="207"/>
        <v>-1.5591034511630619</v>
      </c>
      <c r="BM178" s="136">
        <f t="shared" si="208"/>
        <v>0.70868338689230093</v>
      </c>
      <c r="BN178" s="136">
        <f t="shared" si="209"/>
        <v>1.8425768059199825</v>
      </c>
      <c r="BO178" s="139">
        <f t="shared" si="210"/>
        <v>-0.42521003213538056</v>
      </c>
      <c r="BP178" s="130" t="str">
        <f t="shared" si="211"/>
        <v>Миша Маваши</v>
      </c>
      <c r="BQ178" s="130" t="str">
        <f t="shared" si="212"/>
        <v>Моя земля, мои правила</v>
      </c>
      <c r="BR178" s="140">
        <f t="shared" si="213"/>
        <v>-3.023715784073818</v>
      </c>
      <c r="BS178" s="141">
        <f t="shared" si="214"/>
        <v>4.5355736761107268</v>
      </c>
      <c r="BT178" s="141">
        <f t="shared" si="215"/>
        <v>2.2204460492503131E-16</v>
      </c>
      <c r="BU178" s="142">
        <f t="shared" si="216"/>
        <v>-1.5118578920369086</v>
      </c>
      <c r="BV178" s="140">
        <f t="shared" si="217"/>
        <v>-1.5118578920369088</v>
      </c>
      <c r="BW178" s="141">
        <f t="shared" si="218"/>
        <v>-1.5118578920369083</v>
      </c>
      <c r="BX178" s="141">
        <f t="shared" si="219"/>
        <v>-1.5118578920369086</v>
      </c>
      <c r="BY178" s="142">
        <f t="shared" si="220"/>
        <v>4.5355736761107268</v>
      </c>
      <c r="BZ178" s="140">
        <f t="shared" si="221"/>
        <v>0.75592894601845484</v>
      </c>
      <c r="CA178" s="141">
        <f t="shared" si="222"/>
        <v>0.7559289460184544</v>
      </c>
      <c r="CB178" s="141">
        <f t="shared" si="223"/>
        <v>0.7559289460184544</v>
      </c>
      <c r="CC178" s="142">
        <f t="shared" si="224"/>
        <v>-2.267786838055363</v>
      </c>
      <c r="CD178" s="140">
        <f t="shared" si="225"/>
        <v>0</v>
      </c>
      <c r="CE178" s="141">
        <f t="shared" si="226"/>
        <v>-3.0237157840738171</v>
      </c>
      <c r="CF178" s="141">
        <f t="shared" si="227"/>
        <v>1.5118578920369083</v>
      </c>
      <c r="CG178" s="142">
        <f t="shared" si="228"/>
        <v>1.511857892036909</v>
      </c>
      <c r="CH178" s="140">
        <f t="shared" si="229"/>
        <v>2.2677868380553634</v>
      </c>
      <c r="CI178" s="141">
        <f t="shared" si="230"/>
        <v>-0.75592894601845417</v>
      </c>
      <c r="CJ178" s="141">
        <f t="shared" si="231"/>
        <v>0.75592894601845451</v>
      </c>
      <c r="CK178" s="142">
        <f t="shared" si="232"/>
        <v>-2.267786838055363</v>
      </c>
      <c r="CL178" s="142" t="s">
        <v>136</v>
      </c>
      <c r="CM178" s="143">
        <f t="shared" si="233"/>
        <v>-2.3622779563076701</v>
      </c>
      <c r="CN178" s="89">
        <f t="shared" si="234"/>
        <v>-1.4173667737846021</v>
      </c>
      <c r="CO178" s="89">
        <f t="shared" si="235"/>
        <v>1.4173667737846021</v>
      </c>
      <c r="CP178" s="89">
        <f t="shared" si="236"/>
        <v>4.2521003213538062</v>
      </c>
      <c r="CQ178" s="89">
        <f t="shared" si="237"/>
        <v>0.47245559126153402</v>
      </c>
      <c r="CR178" s="89">
        <f t="shared" si="238"/>
        <v>-0.47245559126153402</v>
      </c>
      <c r="CS178" s="89">
        <f t="shared" si="239"/>
        <v>-1.4173667737846021</v>
      </c>
      <c r="CT178" s="144">
        <f t="shared" si="240"/>
        <v>-0.47245559126153402</v>
      </c>
      <c r="CU178" s="130" t="str">
        <f t="shared" si="241"/>
        <v>Миша Маваши</v>
      </c>
      <c r="CV178" s="130" t="str">
        <f t="shared" si="242"/>
        <v>Моя земля, мои правила</v>
      </c>
    </row>
    <row r="179" spans="1:100">
      <c r="A179" s="129" t="s">
        <v>623</v>
      </c>
      <c r="B179" s="130" t="s">
        <v>516</v>
      </c>
      <c r="C179" s="130" t="s">
        <v>526</v>
      </c>
      <c r="D179" s="160">
        <f t="shared" si="162"/>
        <v>-0.23069463992882863</v>
      </c>
      <c r="E179" s="161">
        <f t="shared" si="163"/>
        <v>0.13971647206957225</v>
      </c>
      <c r="F179" s="162">
        <f t="shared" si="164"/>
        <v>-0.1101986490628012</v>
      </c>
      <c r="G179" s="131">
        <f t="shared" si="165"/>
        <v>5</v>
      </c>
      <c r="H179" s="95" t="str">
        <f t="shared" si="166"/>
        <v>СЛЭ</v>
      </c>
      <c r="I179" s="132">
        <v>1</v>
      </c>
      <c r="J179" s="95">
        <v>2</v>
      </c>
      <c r="K179" s="95">
        <v>0</v>
      </c>
      <c r="L179" s="96">
        <v>1</v>
      </c>
      <c r="M179" s="95">
        <v>-2</v>
      </c>
      <c r="N179" s="97">
        <v>-1</v>
      </c>
      <c r="O179" s="95">
        <v>1</v>
      </c>
      <c r="P179" s="95">
        <v>-2</v>
      </c>
      <c r="Q179" s="95">
        <v>0</v>
      </c>
      <c r="R179" s="96">
        <v>0</v>
      </c>
      <c r="S179" s="95">
        <v>0</v>
      </c>
      <c r="T179" s="97">
        <v>0</v>
      </c>
      <c r="U179" s="96">
        <v>0</v>
      </c>
      <c r="V179" s="95">
        <v>0</v>
      </c>
      <c r="W179" s="97">
        <v>0</v>
      </c>
      <c r="X179" s="133">
        <f t="shared" si="167"/>
        <v>4</v>
      </c>
      <c r="Y179" s="138">
        <f t="shared" si="168"/>
        <v>0</v>
      </c>
      <c r="Z179" s="136">
        <f t="shared" si="169"/>
        <v>-1</v>
      </c>
      <c r="AA179" s="136">
        <f t="shared" si="170"/>
        <v>-0.5</v>
      </c>
      <c r="AB179" s="136">
        <f t="shared" si="171"/>
        <v>0.5</v>
      </c>
      <c r="AC179" s="135">
        <f t="shared" si="172"/>
        <v>2.5</v>
      </c>
      <c r="AD179" s="136">
        <f t="shared" si="173"/>
        <v>1.5</v>
      </c>
      <c r="AE179" s="136">
        <f t="shared" si="174"/>
        <v>-1</v>
      </c>
      <c r="AF179" s="137">
        <f t="shared" si="175"/>
        <v>0</v>
      </c>
      <c r="AG179" s="135">
        <f t="shared" si="176"/>
        <v>1</v>
      </c>
      <c r="AH179" s="136">
        <f t="shared" si="177"/>
        <v>0</v>
      </c>
      <c r="AI179" s="136">
        <f t="shared" si="178"/>
        <v>-0.5</v>
      </c>
      <c r="AJ179" s="137">
        <f t="shared" si="179"/>
        <v>0.5</v>
      </c>
      <c r="AK179" s="136">
        <f t="shared" si="180"/>
        <v>-0.5</v>
      </c>
      <c r="AL179" s="136">
        <f t="shared" si="181"/>
        <v>-1.5</v>
      </c>
      <c r="AM179" s="136">
        <f t="shared" si="182"/>
        <v>-1</v>
      </c>
      <c r="AN179" s="139">
        <f t="shared" si="183"/>
        <v>0</v>
      </c>
      <c r="AO179" s="134">
        <f t="shared" si="184"/>
        <v>0.25</v>
      </c>
      <c r="AP179" s="134">
        <f t="shared" si="185"/>
        <v>0.5</v>
      </c>
      <c r="AQ179" s="134">
        <f t="shared" si="186"/>
        <v>0</v>
      </c>
      <c r="AR179" s="135">
        <f t="shared" si="187"/>
        <v>0.25</v>
      </c>
      <c r="AS179" s="136">
        <f t="shared" si="188"/>
        <v>-0.5</v>
      </c>
      <c r="AT179" s="137">
        <f t="shared" si="189"/>
        <v>-0.25</v>
      </c>
      <c r="AU179" s="134">
        <f t="shared" si="190"/>
        <v>0.25</v>
      </c>
      <c r="AV179" s="134">
        <f t="shared" si="191"/>
        <v>-0.5</v>
      </c>
      <c r="AW179" s="134">
        <f t="shared" si="192"/>
        <v>0</v>
      </c>
      <c r="AX179" s="135">
        <f t="shared" si="193"/>
        <v>0</v>
      </c>
      <c r="AY179" s="136">
        <f t="shared" si="194"/>
        <v>0</v>
      </c>
      <c r="AZ179" s="137">
        <f t="shared" si="195"/>
        <v>0</v>
      </c>
      <c r="BA179" s="134">
        <f t="shared" si="196"/>
        <v>0</v>
      </c>
      <c r="BB179" s="134">
        <f t="shared" si="197"/>
        <v>0</v>
      </c>
      <c r="BC179" s="134">
        <f t="shared" si="198"/>
        <v>0</v>
      </c>
      <c r="BD179" s="138">
        <f t="shared" si="199"/>
        <v>-0.75</v>
      </c>
      <c r="BE179" s="136">
        <f t="shared" si="200"/>
        <v>-2.25</v>
      </c>
      <c r="BF179" s="136">
        <f t="shared" si="201"/>
        <v>-0.75</v>
      </c>
      <c r="BG179" s="136">
        <f t="shared" si="202"/>
        <v>3.75</v>
      </c>
      <c r="BH179" s="135">
        <f t="shared" si="203"/>
        <v>1.25</v>
      </c>
      <c r="BI179" s="136">
        <f t="shared" si="204"/>
        <v>0.25</v>
      </c>
      <c r="BJ179" s="136">
        <f t="shared" si="205"/>
        <v>-1.75</v>
      </c>
      <c r="BK179" s="137">
        <f t="shared" si="206"/>
        <v>0.25</v>
      </c>
      <c r="BL179" s="136">
        <f t="shared" si="207"/>
        <v>-1</v>
      </c>
      <c r="BM179" s="136">
        <f t="shared" si="208"/>
        <v>-0.5</v>
      </c>
      <c r="BN179" s="136">
        <f t="shared" si="209"/>
        <v>0.5</v>
      </c>
      <c r="BO179" s="139">
        <f t="shared" si="210"/>
        <v>1</v>
      </c>
      <c r="BP179" s="130" t="str">
        <f t="shared" si="211"/>
        <v>Миша Маваши</v>
      </c>
      <c r="BQ179" s="130" t="str">
        <f t="shared" si="212"/>
        <v>Моя крепость</v>
      </c>
      <c r="BR179" s="140">
        <f t="shared" si="213"/>
        <v>-1</v>
      </c>
      <c r="BS179" s="141">
        <f t="shared" si="214"/>
        <v>3</v>
      </c>
      <c r="BT179" s="141">
        <f t="shared" si="215"/>
        <v>1</v>
      </c>
      <c r="BU179" s="142">
        <f t="shared" si="216"/>
        <v>-3</v>
      </c>
      <c r="BV179" s="140">
        <f t="shared" si="217"/>
        <v>-1</v>
      </c>
      <c r="BW179" s="141">
        <f t="shared" si="218"/>
        <v>-3</v>
      </c>
      <c r="BX179" s="141">
        <f t="shared" si="219"/>
        <v>1</v>
      </c>
      <c r="BY179" s="142">
        <f t="shared" si="220"/>
        <v>3</v>
      </c>
      <c r="BZ179" s="140">
        <f t="shared" si="221"/>
        <v>3</v>
      </c>
      <c r="CA179" s="141">
        <f t="shared" si="222"/>
        <v>-1</v>
      </c>
      <c r="CB179" s="141">
        <f t="shared" si="223"/>
        <v>1</v>
      </c>
      <c r="CC179" s="142">
        <f t="shared" si="224"/>
        <v>-3</v>
      </c>
      <c r="CD179" s="140">
        <f t="shared" si="225"/>
        <v>1</v>
      </c>
      <c r="CE179" s="141">
        <f t="shared" si="226"/>
        <v>-3</v>
      </c>
      <c r="CF179" s="141">
        <f t="shared" si="227"/>
        <v>-1</v>
      </c>
      <c r="CG179" s="142">
        <f t="shared" si="228"/>
        <v>3</v>
      </c>
      <c r="CH179" s="140">
        <f t="shared" si="229"/>
        <v>4</v>
      </c>
      <c r="CI179" s="141">
        <f t="shared" si="230"/>
        <v>0</v>
      </c>
      <c r="CJ179" s="141">
        <f t="shared" si="231"/>
        <v>0</v>
      </c>
      <c r="CK179" s="142">
        <f t="shared" si="232"/>
        <v>-4</v>
      </c>
      <c r="CL179" s="142" t="s">
        <v>136</v>
      </c>
      <c r="CM179" s="143">
        <f t="shared" si="233"/>
        <v>-0.625</v>
      </c>
      <c r="CN179" s="89">
        <f t="shared" si="234"/>
        <v>-0.625</v>
      </c>
      <c r="CO179" s="89">
        <f t="shared" si="235"/>
        <v>1.875</v>
      </c>
      <c r="CP179" s="89">
        <f t="shared" si="236"/>
        <v>1.875</v>
      </c>
      <c r="CQ179" s="89">
        <f t="shared" si="237"/>
        <v>0.625</v>
      </c>
      <c r="CR179" s="89">
        <f t="shared" si="238"/>
        <v>0.625</v>
      </c>
      <c r="CS179" s="89">
        <f t="shared" si="239"/>
        <v>-1.875</v>
      </c>
      <c r="CT179" s="144">
        <f t="shared" si="240"/>
        <v>-1.875</v>
      </c>
      <c r="CU179" s="130" t="str">
        <f t="shared" si="241"/>
        <v>Миша Маваши</v>
      </c>
      <c r="CV179" s="130" t="str">
        <f t="shared" si="242"/>
        <v>Моя крепость</v>
      </c>
    </row>
    <row r="180" spans="1:100">
      <c r="A180" s="145" t="s">
        <v>223</v>
      </c>
      <c r="B180" s="130" t="s">
        <v>224</v>
      </c>
      <c r="C180" s="130" t="s">
        <v>225</v>
      </c>
      <c r="D180" s="160">
        <f t="shared" si="162"/>
        <v>0.58726154831227129</v>
      </c>
      <c r="E180" s="161">
        <f t="shared" si="163"/>
        <v>3.0202022484631042E-2</v>
      </c>
      <c r="F180" s="162">
        <f t="shared" si="164"/>
        <v>0.66106694079081452</v>
      </c>
      <c r="G180" s="131">
        <f t="shared" si="165"/>
        <v>7</v>
      </c>
      <c r="H180" s="95" t="str">
        <f t="shared" si="166"/>
        <v>ИЭИ</v>
      </c>
      <c r="I180" s="132">
        <v>-1</v>
      </c>
      <c r="J180" s="95">
        <v>0</v>
      </c>
      <c r="K180" s="95">
        <v>2</v>
      </c>
      <c r="L180" s="96">
        <v>-2</v>
      </c>
      <c r="M180" s="95">
        <v>2</v>
      </c>
      <c r="N180" s="97">
        <v>0</v>
      </c>
      <c r="O180" s="95">
        <v>1</v>
      </c>
      <c r="P180" s="95">
        <v>-1</v>
      </c>
      <c r="Q180" s="95">
        <v>0</v>
      </c>
      <c r="R180" s="96">
        <v>0</v>
      </c>
      <c r="S180" s="95">
        <v>0</v>
      </c>
      <c r="T180" s="97">
        <v>0</v>
      </c>
      <c r="U180" s="96">
        <v>0</v>
      </c>
      <c r="V180" s="95">
        <v>0</v>
      </c>
      <c r="W180" s="97">
        <v>0</v>
      </c>
      <c r="X180" s="133">
        <f t="shared" si="167"/>
        <v>3.872983346207417</v>
      </c>
      <c r="Y180" s="138">
        <f t="shared" si="168"/>
        <v>0.2581988897471611</v>
      </c>
      <c r="Z180" s="136">
        <f t="shared" si="169"/>
        <v>-0.77459666924148318</v>
      </c>
      <c r="AA180" s="136">
        <f t="shared" si="170"/>
        <v>0.77459666924148329</v>
      </c>
      <c r="AB180" s="136">
        <f t="shared" si="171"/>
        <v>-0.2581988897471611</v>
      </c>
      <c r="AC180" s="135">
        <f t="shared" si="172"/>
        <v>-0.2581988897471611</v>
      </c>
      <c r="AD180" s="136">
        <f t="shared" si="173"/>
        <v>-1.2909944487358054</v>
      </c>
      <c r="AE180" s="136">
        <f t="shared" si="174"/>
        <v>2.3237900077244498</v>
      </c>
      <c r="AF180" s="137">
        <f t="shared" si="175"/>
        <v>1.2909944487358054</v>
      </c>
      <c r="AG180" s="135">
        <f t="shared" si="176"/>
        <v>0.2581988897471611</v>
      </c>
      <c r="AH180" s="136">
        <f t="shared" si="177"/>
        <v>-0.77459666924148329</v>
      </c>
      <c r="AI180" s="136">
        <f t="shared" si="178"/>
        <v>0.77459666924148329</v>
      </c>
      <c r="AJ180" s="137">
        <f t="shared" si="179"/>
        <v>-0.2581988897471611</v>
      </c>
      <c r="AK180" s="136">
        <f t="shared" si="180"/>
        <v>0.77459666924148329</v>
      </c>
      <c r="AL180" s="136">
        <f t="shared" si="181"/>
        <v>-0.2581988897471611</v>
      </c>
      <c r="AM180" s="136">
        <f t="shared" si="182"/>
        <v>-0.77459666924148329</v>
      </c>
      <c r="AN180" s="139">
        <f t="shared" si="183"/>
        <v>-1.8073922282301274</v>
      </c>
      <c r="AO180" s="134">
        <f t="shared" si="184"/>
        <v>-0.2581988897471611</v>
      </c>
      <c r="AP180" s="134">
        <f t="shared" si="185"/>
        <v>0</v>
      </c>
      <c r="AQ180" s="134">
        <f t="shared" si="186"/>
        <v>0.5163977794943222</v>
      </c>
      <c r="AR180" s="135">
        <f t="shared" si="187"/>
        <v>-0.5163977794943222</v>
      </c>
      <c r="AS180" s="136">
        <f t="shared" si="188"/>
        <v>0.5163977794943222</v>
      </c>
      <c r="AT180" s="137">
        <f t="shared" si="189"/>
        <v>0</v>
      </c>
      <c r="AU180" s="134">
        <f t="shared" si="190"/>
        <v>0.2581988897471611</v>
      </c>
      <c r="AV180" s="134">
        <f t="shared" si="191"/>
        <v>-0.2581988897471611</v>
      </c>
      <c r="AW180" s="134">
        <f t="shared" si="192"/>
        <v>0</v>
      </c>
      <c r="AX180" s="135">
        <f t="shared" si="193"/>
        <v>0</v>
      </c>
      <c r="AY180" s="136">
        <f t="shared" si="194"/>
        <v>0</v>
      </c>
      <c r="AZ180" s="137">
        <f t="shared" si="195"/>
        <v>0</v>
      </c>
      <c r="BA180" s="134">
        <f t="shared" si="196"/>
        <v>0</v>
      </c>
      <c r="BB180" s="134">
        <f t="shared" si="197"/>
        <v>0</v>
      </c>
      <c r="BC180" s="134">
        <f t="shared" si="198"/>
        <v>0</v>
      </c>
      <c r="BD180" s="138">
        <f t="shared" si="199"/>
        <v>3.3565855667130942</v>
      </c>
      <c r="BE180" s="136">
        <f t="shared" si="200"/>
        <v>1.2909944487358054</v>
      </c>
      <c r="BF180" s="136">
        <f t="shared" si="201"/>
        <v>-1.2909944487358054</v>
      </c>
      <c r="BG180" s="136">
        <f t="shared" si="202"/>
        <v>-0.2581988897471611</v>
      </c>
      <c r="BH180" s="135">
        <f t="shared" si="203"/>
        <v>-1.4200938936093861</v>
      </c>
      <c r="BI180" s="136">
        <f t="shared" si="204"/>
        <v>-2.4528894525980305</v>
      </c>
      <c r="BJ180" s="136">
        <f t="shared" si="205"/>
        <v>0.1290994448735806</v>
      </c>
      <c r="BK180" s="137">
        <f t="shared" si="206"/>
        <v>2.1946905628508695</v>
      </c>
      <c r="BL180" s="136">
        <f t="shared" si="207"/>
        <v>-0.64549722436790269</v>
      </c>
      <c r="BM180" s="136">
        <f t="shared" si="208"/>
        <v>-0.12909944487358055</v>
      </c>
      <c r="BN180" s="136">
        <f t="shared" si="209"/>
        <v>-0.64549722436790269</v>
      </c>
      <c r="BO180" s="139">
        <f t="shared" si="210"/>
        <v>-0.12909944487358055</v>
      </c>
      <c r="BP180" s="130" t="str">
        <f t="shared" si="211"/>
        <v>Монгол Шуудан</v>
      </c>
      <c r="BQ180" s="130" t="str">
        <f t="shared" si="212"/>
        <v>Москва</v>
      </c>
      <c r="BR180" s="140">
        <f t="shared" si="213"/>
        <v>0</v>
      </c>
      <c r="BS180" s="141">
        <f t="shared" si="214"/>
        <v>2.0655911179772888</v>
      </c>
      <c r="BT180" s="141">
        <f t="shared" si="215"/>
        <v>0</v>
      </c>
      <c r="BU180" s="142">
        <f t="shared" si="216"/>
        <v>-2.0655911179772883</v>
      </c>
      <c r="BV180" s="140">
        <f t="shared" si="217"/>
        <v>0</v>
      </c>
      <c r="BW180" s="141">
        <f t="shared" si="218"/>
        <v>4.1311822359545767</v>
      </c>
      <c r="BX180" s="141">
        <f t="shared" si="219"/>
        <v>0</v>
      </c>
      <c r="BY180" s="142">
        <f t="shared" si="220"/>
        <v>-4.1311822359545776</v>
      </c>
      <c r="BZ180" s="140">
        <f t="shared" si="221"/>
        <v>1.0327955589886444</v>
      </c>
      <c r="CA180" s="141">
        <f t="shared" si="222"/>
        <v>-3.0983866769659332</v>
      </c>
      <c r="CB180" s="141">
        <f t="shared" si="223"/>
        <v>-1.0327955589886439</v>
      </c>
      <c r="CC180" s="142">
        <f t="shared" si="224"/>
        <v>3.0983866769659332</v>
      </c>
      <c r="CD180" s="140">
        <f t="shared" si="225"/>
        <v>2.0655911179772888</v>
      </c>
      <c r="CE180" s="141">
        <f t="shared" si="226"/>
        <v>2.0655911179772888</v>
      </c>
      <c r="CF180" s="141">
        <f t="shared" si="227"/>
        <v>-2.0655911179772888</v>
      </c>
      <c r="CG180" s="142">
        <f t="shared" si="228"/>
        <v>-2.0655911179772883</v>
      </c>
      <c r="CH180" s="140">
        <f t="shared" si="229"/>
        <v>-2.0655911179772883</v>
      </c>
      <c r="CI180" s="141">
        <f t="shared" si="230"/>
        <v>2.0655911179772888</v>
      </c>
      <c r="CJ180" s="141">
        <f t="shared" si="231"/>
        <v>-2.0655911179772888</v>
      </c>
      <c r="CK180" s="142">
        <f t="shared" si="232"/>
        <v>2.0655911179772888</v>
      </c>
      <c r="CL180" s="142" t="s">
        <v>136</v>
      </c>
      <c r="CM180" s="143">
        <f t="shared" si="233"/>
        <v>1.2909944487358054</v>
      </c>
      <c r="CN180" s="89">
        <f t="shared" si="234"/>
        <v>-1.2909944487358054</v>
      </c>
      <c r="CO180" s="89">
        <f t="shared" si="235"/>
        <v>2.5819888974716108</v>
      </c>
      <c r="CP180" s="89">
        <f t="shared" si="236"/>
        <v>0</v>
      </c>
      <c r="CQ180" s="89">
        <f t="shared" si="237"/>
        <v>1.2909944487358054</v>
      </c>
      <c r="CR180" s="89">
        <f t="shared" si="238"/>
        <v>-1.2909944487358054</v>
      </c>
      <c r="CS180" s="89">
        <f t="shared" si="239"/>
        <v>0</v>
      </c>
      <c r="CT180" s="144">
        <f t="shared" si="240"/>
        <v>-2.5819888974716108</v>
      </c>
      <c r="CU180" s="130" t="str">
        <f t="shared" si="241"/>
        <v>Монгол Шуудан</v>
      </c>
      <c r="CV180" s="130" t="str">
        <f t="shared" si="242"/>
        <v>Москва</v>
      </c>
    </row>
    <row r="181" spans="1:100">
      <c r="A181" s="129" t="s">
        <v>284</v>
      </c>
      <c r="B181" s="130" t="s">
        <v>285</v>
      </c>
      <c r="C181" s="130" t="s">
        <v>286</v>
      </c>
      <c r="D181" s="160">
        <f t="shared" si="162"/>
        <v>0.32641324744579248</v>
      </c>
      <c r="E181" s="161">
        <f t="shared" si="163"/>
        <v>1.1255629222268658E-2</v>
      </c>
      <c r="F181" s="162">
        <f t="shared" si="164"/>
        <v>0.25046425295326064</v>
      </c>
      <c r="G181" s="131">
        <f t="shared" si="165"/>
        <v>9</v>
      </c>
      <c r="H181" s="95" t="str">
        <f t="shared" si="166"/>
        <v>СЭЭ</v>
      </c>
      <c r="I181" s="132">
        <v>0</v>
      </c>
      <c r="J181" s="95">
        <v>0</v>
      </c>
      <c r="K181" s="95">
        <v>2</v>
      </c>
      <c r="L181" s="96">
        <v>-1</v>
      </c>
      <c r="M181" s="95">
        <v>1</v>
      </c>
      <c r="N181" s="97">
        <v>0</v>
      </c>
      <c r="O181" s="95">
        <v>-1</v>
      </c>
      <c r="P181" s="95">
        <v>-2</v>
      </c>
      <c r="Q181" s="95">
        <v>0</v>
      </c>
      <c r="R181" s="96">
        <v>-1</v>
      </c>
      <c r="S181" s="95">
        <v>0</v>
      </c>
      <c r="T181" s="97">
        <v>0</v>
      </c>
      <c r="U181" s="96">
        <v>0</v>
      </c>
      <c r="V181" s="95">
        <v>0</v>
      </c>
      <c r="W181" s="97">
        <v>0</v>
      </c>
      <c r="X181" s="133">
        <f t="shared" si="167"/>
        <v>3.4641016151377544</v>
      </c>
      <c r="Y181" s="138">
        <f t="shared" si="168"/>
        <v>-0.57735026918962584</v>
      </c>
      <c r="Z181" s="136">
        <f t="shared" si="169"/>
        <v>-1.1547005383792517</v>
      </c>
      <c r="AA181" s="136">
        <f t="shared" si="170"/>
        <v>-0.57735026918962573</v>
      </c>
      <c r="AB181" s="136">
        <f t="shared" si="171"/>
        <v>-1.1547005383792517</v>
      </c>
      <c r="AC181" s="135">
        <f t="shared" si="172"/>
        <v>0</v>
      </c>
      <c r="AD181" s="136">
        <f t="shared" si="173"/>
        <v>-0.57735026918962573</v>
      </c>
      <c r="AE181" s="136">
        <f t="shared" si="174"/>
        <v>1.1547005383792517</v>
      </c>
      <c r="AF181" s="137">
        <f t="shared" si="175"/>
        <v>0.57735026918962584</v>
      </c>
      <c r="AG181" s="135">
        <f t="shared" si="176"/>
        <v>1.7320508075688774</v>
      </c>
      <c r="AH181" s="136">
        <f t="shared" si="177"/>
        <v>0</v>
      </c>
      <c r="AI181" s="136">
        <f t="shared" si="178"/>
        <v>1.7320508075688774</v>
      </c>
      <c r="AJ181" s="137">
        <f t="shared" si="179"/>
        <v>-1.1102230246251565E-16</v>
      </c>
      <c r="AK181" s="136">
        <f t="shared" si="180"/>
        <v>1.1547005383792517</v>
      </c>
      <c r="AL181" s="136">
        <f t="shared" si="181"/>
        <v>-0.57735026918962584</v>
      </c>
      <c r="AM181" s="136">
        <f t="shared" si="182"/>
        <v>0</v>
      </c>
      <c r="AN181" s="139">
        <f t="shared" si="183"/>
        <v>-1.7320508075688774</v>
      </c>
      <c r="AO181" s="134">
        <f t="shared" si="184"/>
        <v>0</v>
      </c>
      <c r="AP181" s="134">
        <f t="shared" si="185"/>
        <v>0</v>
      </c>
      <c r="AQ181" s="134">
        <f t="shared" si="186"/>
        <v>0.57735026918962584</v>
      </c>
      <c r="AR181" s="135">
        <f t="shared" si="187"/>
        <v>-0.28867513459481292</v>
      </c>
      <c r="AS181" s="136">
        <f t="shared" si="188"/>
        <v>0.28867513459481292</v>
      </c>
      <c r="AT181" s="137">
        <f t="shared" si="189"/>
        <v>0</v>
      </c>
      <c r="AU181" s="134">
        <f t="shared" si="190"/>
        <v>-0.28867513459481292</v>
      </c>
      <c r="AV181" s="134">
        <f t="shared" si="191"/>
        <v>-0.57735026918962584</v>
      </c>
      <c r="AW181" s="134">
        <f t="shared" si="192"/>
        <v>0</v>
      </c>
      <c r="AX181" s="135">
        <f t="shared" si="193"/>
        <v>-0.28867513459481292</v>
      </c>
      <c r="AY181" s="136">
        <f t="shared" si="194"/>
        <v>0</v>
      </c>
      <c r="AZ181" s="137">
        <f t="shared" si="195"/>
        <v>0</v>
      </c>
      <c r="BA181" s="134">
        <f t="shared" si="196"/>
        <v>0</v>
      </c>
      <c r="BB181" s="134">
        <f t="shared" si="197"/>
        <v>0</v>
      </c>
      <c r="BC181" s="134">
        <f t="shared" si="198"/>
        <v>0</v>
      </c>
      <c r="BD181" s="138">
        <f t="shared" si="199"/>
        <v>3.4641016151377553</v>
      </c>
      <c r="BE181" s="136">
        <f t="shared" si="200"/>
        <v>0</v>
      </c>
      <c r="BF181" s="136">
        <f t="shared" si="201"/>
        <v>-1.7320508075688776</v>
      </c>
      <c r="BG181" s="136">
        <f t="shared" si="202"/>
        <v>1.7320508075688776</v>
      </c>
      <c r="BH181" s="135">
        <f t="shared" si="203"/>
        <v>-2.1650635094610973</v>
      </c>
      <c r="BI181" s="136">
        <f t="shared" si="204"/>
        <v>-0.43301270189221941</v>
      </c>
      <c r="BJ181" s="136">
        <f t="shared" si="205"/>
        <v>1.2990381056766582</v>
      </c>
      <c r="BK181" s="137">
        <f t="shared" si="206"/>
        <v>-0.43301270189221941</v>
      </c>
      <c r="BL181" s="136">
        <f t="shared" si="207"/>
        <v>-0.43301270189221941</v>
      </c>
      <c r="BM181" s="136">
        <f t="shared" si="208"/>
        <v>-0.43301270189221941</v>
      </c>
      <c r="BN181" s="136">
        <f t="shared" si="209"/>
        <v>-0.43301270189221941</v>
      </c>
      <c r="BO181" s="139">
        <f t="shared" si="210"/>
        <v>-0.43301270189221941</v>
      </c>
      <c r="BP181" s="130" t="str">
        <f t="shared" si="211"/>
        <v>Монеточка</v>
      </c>
      <c r="BQ181" s="130" t="str">
        <f t="shared" si="212"/>
        <v>Если б мне платили каждый раз</v>
      </c>
      <c r="BR181" s="140">
        <f t="shared" si="213"/>
        <v>-3.4641016151377553</v>
      </c>
      <c r="BS181" s="141">
        <f t="shared" si="214"/>
        <v>1.1547005383792519</v>
      </c>
      <c r="BT181" s="141">
        <f t="shared" si="215"/>
        <v>3.4641016151377548</v>
      </c>
      <c r="BU181" s="142">
        <f t="shared" si="216"/>
        <v>-1.1547005383792515</v>
      </c>
      <c r="BV181" s="140">
        <f t="shared" si="217"/>
        <v>-3.3306690738754696E-16</v>
      </c>
      <c r="BW181" s="141">
        <f t="shared" si="218"/>
        <v>2.3094010767585034</v>
      </c>
      <c r="BX181" s="141">
        <f t="shared" si="219"/>
        <v>0</v>
      </c>
      <c r="BY181" s="142">
        <f t="shared" si="220"/>
        <v>-2.3094010767585029</v>
      </c>
      <c r="BZ181" s="140">
        <f t="shared" si="221"/>
        <v>2.3094010767585029</v>
      </c>
      <c r="CA181" s="141">
        <f t="shared" si="222"/>
        <v>-2.3094010767585034</v>
      </c>
      <c r="CB181" s="141">
        <f t="shared" si="223"/>
        <v>-2.3094010767585034</v>
      </c>
      <c r="CC181" s="142">
        <f t="shared" si="224"/>
        <v>2.3094010767585034</v>
      </c>
      <c r="CD181" s="140">
        <f t="shared" si="225"/>
        <v>2.3094010767585029</v>
      </c>
      <c r="CE181" s="141">
        <f t="shared" si="226"/>
        <v>0</v>
      </c>
      <c r="CF181" s="141">
        <f t="shared" si="227"/>
        <v>0</v>
      </c>
      <c r="CG181" s="142">
        <f t="shared" si="228"/>
        <v>-2.3094010767585034</v>
      </c>
      <c r="CH181" s="140">
        <f t="shared" si="229"/>
        <v>-1.1547005383792517</v>
      </c>
      <c r="CI181" s="141">
        <f t="shared" si="230"/>
        <v>1.1547005383792515</v>
      </c>
      <c r="CJ181" s="141">
        <f t="shared" si="231"/>
        <v>-1.1547005383792515</v>
      </c>
      <c r="CK181" s="142">
        <f t="shared" si="232"/>
        <v>1.1547005383792515</v>
      </c>
      <c r="CL181" s="142" t="s">
        <v>136</v>
      </c>
      <c r="CM181" s="143">
        <f t="shared" si="233"/>
        <v>-1.4433756729740645</v>
      </c>
      <c r="CN181" s="89">
        <f t="shared" si="234"/>
        <v>-2.8867513459481291</v>
      </c>
      <c r="CO181" s="89">
        <f t="shared" si="235"/>
        <v>1.4433756729740645</v>
      </c>
      <c r="CP181" s="89">
        <f t="shared" si="236"/>
        <v>0</v>
      </c>
      <c r="CQ181" s="89">
        <f t="shared" si="237"/>
        <v>4.3301270189221936</v>
      </c>
      <c r="CR181" s="89">
        <f t="shared" si="238"/>
        <v>0</v>
      </c>
      <c r="CS181" s="89">
        <f t="shared" si="239"/>
        <v>1.4433756729740645</v>
      </c>
      <c r="CT181" s="144">
        <f t="shared" si="240"/>
        <v>-2.8867513459481291</v>
      </c>
      <c r="CU181" s="130" t="str">
        <f t="shared" si="241"/>
        <v>Монеточка</v>
      </c>
      <c r="CV181" s="130" t="str">
        <f t="shared" si="242"/>
        <v>Если б мне платили каждый раз</v>
      </c>
    </row>
    <row r="182" spans="1:100">
      <c r="A182" s="145" t="s">
        <v>83</v>
      </c>
      <c r="B182" s="130" t="s">
        <v>84</v>
      </c>
      <c r="C182" s="130" t="s">
        <v>85</v>
      </c>
      <c r="D182" s="160">
        <f t="shared" si="162"/>
        <v>0.50092375549513091</v>
      </c>
      <c r="E182" s="161">
        <f t="shared" si="163"/>
        <v>-2.9816890208043519E-2</v>
      </c>
      <c r="F182" s="162">
        <f t="shared" si="164"/>
        <v>0.80278583511876156</v>
      </c>
      <c r="G182" s="131">
        <f t="shared" si="165"/>
        <v>2</v>
      </c>
      <c r="H182" s="95" t="str">
        <f t="shared" si="166"/>
        <v>ЛИИ</v>
      </c>
      <c r="I182" s="132">
        <v>-1</v>
      </c>
      <c r="J182" s="95">
        <v>-2</v>
      </c>
      <c r="K182" s="95">
        <v>1</v>
      </c>
      <c r="L182" s="96">
        <v>1</v>
      </c>
      <c r="M182" s="95">
        <v>3</v>
      </c>
      <c r="N182" s="97">
        <v>0</v>
      </c>
      <c r="O182" s="95">
        <v>1</v>
      </c>
      <c r="P182" s="95">
        <v>1</v>
      </c>
      <c r="Q182" s="95">
        <v>0</v>
      </c>
      <c r="R182" s="96">
        <v>0</v>
      </c>
      <c r="S182" s="95">
        <v>0</v>
      </c>
      <c r="T182" s="97">
        <v>0</v>
      </c>
      <c r="U182" s="96">
        <v>0</v>
      </c>
      <c r="V182" s="95">
        <v>0</v>
      </c>
      <c r="W182" s="97">
        <v>-1</v>
      </c>
      <c r="X182" s="133">
        <f t="shared" si="167"/>
        <v>4.358898943540674</v>
      </c>
      <c r="Y182" s="138">
        <f t="shared" si="168"/>
        <v>0.68824720161168518</v>
      </c>
      <c r="Z182" s="136">
        <f t="shared" si="169"/>
        <v>1.6059101370939324</v>
      </c>
      <c r="AA182" s="136">
        <f t="shared" si="170"/>
        <v>0.68824720161168518</v>
      </c>
      <c r="AB182" s="136">
        <f t="shared" si="171"/>
        <v>-1.1470786693528086</v>
      </c>
      <c r="AC182" s="135">
        <f t="shared" si="172"/>
        <v>-0.68824720161168518</v>
      </c>
      <c r="AD182" s="136">
        <f t="shared" si="173"/>
        <v>-0.68824720161168518</v>
      </c>
      <c r="AE182" s="136">
        <f t="shared" si="174"/>
        <v>1.1470786693528086</v>
      </c>
      <c r="AF182" s="137">
        <f t="shared" si="175"/>
        <v>0.22941573387056174</v>
      </c>
      <c r="AG182" s="135">
        <f t="shared" si="176"/>
        <v>-2.0647416048350555</v>
      </c>
      <c r="AH182" s="136">
        <f t="shared" si="177"/>
        <v>-1.1470786693528088</v>
      </c>
      <c r="AI182" s="136">
        <f t="shared" si="178"/>
        <v>1.6059101370939322</v>
      </c>
      <c r="AJ182" s="137">
        <f t="shared" si="179"/>
        <v>-0.2294157338705618</v>
      </c>
      <c r="AK182" s="136">
        <f t="shared" si="180"/>
        <v>0.22941573387056174</v>
      </c>
      <c r="AL182" s="136">
        <f t="shared" si="181"/>
        <v>0.22941573387056169</v>
      </c>
      <c r="AM182" s="136">
        <f t="shared" si="182"/>
        <v>0.22941573387056186</v>
      </c>
      <c r="AN182" s="139">
        <f t="shared" si="183"/>
        <v>-0.68824720161168518</v>
      </c>
      <c r="AO182" s="134">
        <f t="shared" si="184"/>
        <v>-0.22941573387056174</v>
      </c>
      <c r="AP182" s="134">
        <f t="shared" si="185"/>
        <v>-0.45883146774112349</v>
      </c>
      <c r="AQ182" s="134">
        <f t="shared" si="186"/>
        <v>0.22941573387056174</v>
      </c>
      <c r="AR182" s="135">
        <f t="shared" si="187"/>
        <v>0.22941573387056174</v>
      </c>
      <c r="AS182" s="136">
        <f t="shared" si="188"/>
        <v>0.68824720161168518</v>
      </c>
      <c r="AT182" s="137">
        <f t="shared" si="189"/>
        <v>0</v>
      </c>
      <c r="AU182" s="134">
        <f t="shared" si="190"/>
        <v>0.22941573387056174</v>
      </c>
      <c r="AV182" s="134">
        <f t="shared" si="191"/>
        <v>0.22941573387056174</v>
      </c>
      <c r="AW182" s="134">
        <f t="shared" si="192"/>
        <v>0</v>
      </c>
      <c r="AX182" s="135">
        <f t="shared" si="193"/>
        <v>0</v>
      </c>
      <c r="AY182" s="136">
        <f t="shared" si="194"/>
        <v>0</v>
      </c>
      <c r="AZ182" s="137">
        <f t="shared" si="195"/>
        <v>0</v>
      </c>
      <c r="BA182" s="134">
        <f t="shared" si="196"/>
        <v>0</v>
      </c>
      <c r="BB182" s="134">
        <f t="shared" si="197"/>
        <v>0</v>
      </c>
      <c r="BC182" s="134">
        <f t="shared" si="198"/>
        <v>-0.22941573387056174</v>
      </c>
      <c r="BD182" s="138">
        <f t="shared" si="199"/>
        <v>2.4088652056408981</v>
      </c>
      <c r="BE182" s="136">
        <f t="shared" si="200"/>
        <v>2.4088652056408981</v>
      </c>
      <c r="BF182" s="136">
        <f t="shared" si="201"/>
        <v>-0.34412360080584259</v>
      </c>
      <c r="BG182" s="136">
        <f t="shared" si="202"/>
        <v>-3.0971124072525833</v>
      </c>
      <c r="BH182" s="135">
        <f t="shared" si="203"/>
        <v>1.4338483366910109</v>
      </c>
      <c r="BI182" s="136">
        <f t="shared" si="204"/>
        <v>-0.40147753427348304</v>
      </c>
      <c r="BJ182" s="136">
        <f t="shared" si="205"/>
        <v>-1.3191404697557298</v>
      </c>
      <c r="BK182" s="137">
        <f t="shared" si="206"/>
        <v>-0.40147753427348309</v>
      </c>
      <c r="BL182" s="136">
        <f t="shared" si="207"/>
        <v>5.735393346764045E-2</v>
      </c>
      <c r="BM182" s="136">
        <f t="shared" si="208"/>
        <v>-0.40147753427348304</v>
      </c>
      <c r="BN182" s="136">
        <f t="shared" si="209"/>
        <v>5.735393346764045E-2</v>
      </c>
      <c r="BO182" s="139">
        <f t="shared" si="210"/>
        <v>-0.40147753427348304</v>
      </c>
      <c r="BP182" s="130" t="str">
        <f t="shared" si="211"/>
        <v>Монокини</v>
      </c>
      <c r="BQ182" s="130" t="str">
        <f t="shared" si="212"/>
        <v>Унеси меня</v>
      </c>
      <c r="BR182" s="140">
        <f t="shared" si="213"/>
        <v>1.8353258709644942</v>
      </c>
      <c r="BS182" s="141">
        <f t="shared" si="214"/>
        <v>0</v>
      </c>
      <c r="BT182" s="141">
        <f t="shared" si="215"/>
        <v>-1.835325870964494</v>
      </c>
      <c r="BU182" s="142">
        <f t="shared" si="216"/>
        <v>0</v>
      </c>
      <c r="BV182" s="140">
        <f t="shared" si="217"/>
        <v>3.6706517419289879</v>
      </c>
      <c r="BW182" s="141">
        <f t="shared" si="218"/>
        <v>1.835325870964494</v>
      </c>
      <c r="BX182" s="141">
        <f t="shared" si="219"/>
        <v>-3.6706517419289875</v>
      </c>
      <c r="BY182" s="142">
        <f t="shared" si="220"/>
        <v>-1.8353258709644937</v>
      </c>
      <c r="BZ182" s="140">
        <f t="shared" si="221"/>
        <v>-1.8353258709644937</v>
      </c>
      <c r="CA182" s="141">
        <f t="shared" si="222"/>
        <v>0</v>
      </c>
      <c r="CB182" s="141">
        <f t="shared" si="223"/>
        <v>-1.8353258709644937</v>
      </c>
      <c r="CC182" s="142">
        <f t="shared" si="224"/>
        <v>3.6706517419289879</v>
      </c>
      <c r="CD182" s="140">
        <f t="shared" si="225"/>
        <v>-2.7529888064467407</v>
      </c>
      <c r="CE182" s="141">
        <f t="shared" si="226"/>
        <v>0.91766293548224664</v>
      </c>
      <c r="CF182" s="141">
        <f t="shared" si="227"/>
        <v>2.7529888064467416</v>
      </c>
      <c r="CG182" s="142">
        <f t="shared" si="228"/>
        <v>-0.91766293548224698</v>
      </c>
      <c r="CH182" s="140">
        <f t="shared" si="229"/>
        <v>-4.5883146774112342</v>
      </c>
      <c r="CI182" s="141">
        <f t="shared" si="230"/>
        <v>0.91766293548224698</v>
      </c>
      <c r="CJ182" s="141">
        <f t="shared" si="231"/>
        <v>-0.91766293548224698</v>
      </c>
      <c r="CK182" s="142">
        <f t="shared" si="232"/>
        <v>4.5883146774112351</v>
      </c>
      <c r="CL182" s="142" t="s">
        <v>136</v>
      </c>
      <c r="CM182" s="143">
        <f t="shared" si="233"/>
        <v>1.7206180040292132</v>
      </c>
      <c r="CN182" s="89">
        <f t="shared" si="234"/>
        <v>0.57353933467640439</v>
      </c>
      <c r="CO182" s="89">
        <f t="shared" si="235"/>
        <v>0.57353933467640439</v>
      </c>
      <c r="CP182" s="89">
        <f t="shared" si="236"/>
        <v>-0.57353933467640439</v>
      </c>
      <c r="CQ182" s="89">
        <f t="shared" si="237"/>
        <v>-0.57353933467640439</v>
      </c>
      <c r="CR182" s="89">
        <f t="shared" si="238"/>
        <v>-1.7206180040292132</v>
      </c>
      <c r="CS182" s="89">
        <f t="shared" si="239"/>
        <v>0.57353933467640439</v>
      </c>
      <c r="CT182" s="144">
        <f t="shared" si="240"/>
        <v>-0.57353933467640439</v>
      </c>
      <c r="CU182" s="130" t="str">
        <f t="shared" si="241"/>
        <v>Монокини</v>
      </c>
      <c r="CV182" s="130" t="str">
        <f t="shared" si="242"/>
        <v>Унеси меня</v>
      </c>
    </row>
    <row r="183" spans="1:100">
      <c r="A183" s="145" t="s">
        <v>369</v>
      </c>
      <c r="B183" s="130" t="s">
        <v>300</v>
      </c>
      <c r="C183" s="130" t="s">
        <v>370</v>
      </c>
      <c r="D183" s="160">
        <f t="shared" si="162"/>
        <v>0.46563592732607834</v>
      </c>
      <c r="E183" s="161">
        <f t="shared" si="163"/>
        <v>-0.2083108095932456</v>
      </c>
      <c r="F183" s="162">
        <f t="shared" si="164"/>
        <v>0.20502690282890809</v>
      </c>
      <c r="G183" s="131">
        <f t="shared" si="165"/>
        <v>7</v>
      </c>
      <c r="H183" s="95" t="str">
        <f t="shared" si="166"/>
        <v>ИЭИ</v>
      </c>
      <c r="I183" s="132">
        <v>0</v>
      </c>
      <c r="J183" s="95">
        <v>1</v>
      </c>
      <c r="K183" s="95">
        <v>2</v>
      </c>
      <c r="L183" s="96">
        <v>0</v>
      </c>
      <c r="M183" s="95">
        <v>2</v>
      </c>
      <c r="N183" s="97">
        <v>0</v>
      </c>
      <c r="O183" s="95">
        <v>0</v>
      </c>
      <c r="P183" s="95">
        <v>-3</v>
      </c>
      <c r="Q183" s="95">
        <v>0</v>
      </c>
      <c r="R183" s="96">
        <v>0</v>
      </c>
      <c r="S183" s="95">
        <v>0</v>
      </c>
      <c r="T183" s="97">
        <v>0</v>
      </c>
      <c r="U183" s="96">
        <v>0</v>
      </c>
      <c r="V183" s="95">
        <v>0</v>
      </c>
      <c r="W183" s="97">
        <v>0</v>
      </c>
      <c r="X183" s="133">
        <f t="shared" si="167"/>
        <v>4.2426406871192848</v>
      </c>
      <c r="Y183" s="138">
        <f t="shared" si="168"/>
        <v>0.47140452079103168</v>
      </c>
      <c r="Z183" s="136">
        <f t="shared" si="169"/>
        <v>-0.94280904158206336</v>
      </c>
      <c r="AA183" s="136">
        <f t="shared" si="170"/>
        <v>-0.94280904158206347</v>
      </c>
      <c r="AB183" s="136">
        <f t="shared" si="171"/>
        <v>-1.4142135623730951</v>
      </c>
      <c r="AC183" s="135">
        <f t="shared" si="172"/>
        <v>0.94280904158206336</v>
      </c>
      <c r="AD183" s="136">
        <f t="shared" si="173"/>
        <v>-0.47140452079103168</v>
      </c>
      <c r="AE183" s="136">
        <f t="shared" si="174"/>
        <v>1.4142135623730951</v>
      </c>
      <c r="AF183" s="137">
        <f t="shared" si="175"/>
        <v>0.94280904158206347</v>
      </c>
      <c r="AG183" s="135">
        <f t="shared" si="176"/>
        <v>0.94280904158206336</v>
      </c>
      <c r="AH183" s="136">
        <f t="shared" si="177"/>
        <v>-0.47140452079103168</v>
      </c>
      <c r="AI183" s="136">
        <f t="shared" si="178"/>
        <v>1.4142135623730951</v>
      </c>
      <c r="AJ183" s="137">
        <f t="shared" si="179"/>
        <v>0.94280904158206347</v>
      </c>
      <c r="AK183" s="136">
        <f t="shared" si="180"/>
        <v>0.47140452079103168</v>
      </c>
      <c r="AL183" s="136">
        <f t="shared" si="181"/>
        <v>-0.94280904158206336</v>
      </c>
      <c r="AM183" s="136">
        <f t="shared" si="182"/>
        <v>-0.94280904158206347</v>
      </c>
      <c r="AN183" s="139">
        <f t="shared" si="183"/>
        <v>-1.4142135623730951</v>
      </c>
      <c r="AO183" s="134">
        <f t="shared" si="184"/>
        <v>0</v>
      </c>
      <c r="AP183" s="134">
        <f t="shared" si="185"/>
        <v>0.23570226039551587</v>
      </c>
      <c r="AQ183" s="134">
        <f t="shared" si="186"/>
        <v>0.47140452079103173</v>
      </c>
      <c r="AR183" s="135">
        <f t="shared" si="187"/>
        <v>0</v>
      </c>
      <c r="AS183" s="136">
        <f t="shared" si="188"/>
        <v>0.47140452079103173</v>
      </c>
      <c r="AT183" s="137">
        <f t="shared" si="189"/>
        <v>0</v>
      </c>
      <c r="AU183" s="134">
        <f t="shared" si="190"/>
        <v>0</v>
      </c>
      <c r="AV183" s="134">
        <f t="shared" si="191"/>
        <v>-0.70710678118654757</v>
      </c>
      <c r="AW183" s="134">
        <f t="shared" si="192"/>
        <v>0</v>
      </c>
      <c r="AX183" s="135">
        <f t="shared" si="193"/>
        <v>0</v>
      </c>
      <c r="AY183" s="136">
        <f t="shared" si="194"/>
        <v>0</v>
      </c>
      <c r="AZ183" s="137">
        <f t="shared" si="195"/>
        <v>0</v>
      </c>
      <c r="BA183" s="134">
        <f t="shared" si="196"/>
        <v>0</v>
      </c>
      <c r="BB183" s="134">
        <f t="shared" si="197"/>
        <v>0</v>
      </c>
      <c r="BC183" s="134">
        <f t="shared" si="198"/>
        <v>0</v>
      </c>
      <c r="BD183" s="138">
        <f t="shared" si="199"/>
        <v>4.0069384267237691</v>
      </c>
      <c r="BE183" s="136">
        <f t="shared" si="200"/>
        <v>0.23570226039551567</v>
      </c>
      <c r="BF183" s="136">
        <f t="shared" si="201"/>
        <v>-3.0641293851417064</v>
      </c>
      <c r="BG183" s="136">
        <f t="shared" si="202"/>
        <v>1.649915822768611</v>
      </c>
      <c r="BH183" s="135">
        <f t="shared" si="203"/>
        <v>-0.58925565098878963</v>
      </c>
      <c r="BI183" s="136">
        <f t="shared" si="204"/>
        <v>-0.11785113019775792</v>
      </c>
      <c r="BJ183" s="136">
        <f t="shared" si="205"/>
        <v>-0.58925565098878963</v>
      </c>
      <c r="BK183" s="137">
        <f t="shared" si="206"/>
        <v>-0.11785113019775792</v>
      </c>
      <c r="BL183" s="136">
        <f t="shared" si="207"/>
        <v>-0.58925565098878963</v>
      </c>
      <c r="BM183" s="136">
        <f t="shared" si="208"/>
        <v>-0.11785113019775792</v>
      </c>
      <c r="BN183" s="136">
        <f t="shared" si="209"/>
        <v>-0.58925565098878963</v>
      </c>
      <c r="BO183" s="139">
        <f t="shared" si="210"/>
        <v>-0.11785113019775792</v>
      </c>
      <c r="BP183" s="130" t="str">
        <f t="shared" si="211"/>
        <v>Мумий тролль</v>
      </c>
      <c r="BQ183" s="130" t="str">
        <f t="shared" si="212"/>
        <v>Дельфины</v>
      </c>
      <c r="BR183" s="140">
        <f t="shared" si="213"/>
        <v>-2.8284271247461903</v>
      </c>
      <c r="BS183" s="141">
        <f t="shared" si="214"/>
        <v>2.8284271247461903</v>
      </c>
      <c r="BT183" s="141">
        <f t="shared" si="215"/>
        <v>2.8284271247461903</v>
      </c>
      <c r="BU183" s="142">
        <f t="shared" si="216"/>
        <v>-2.8284271247461903</v>
      </c>
      <c r="BV183" s="140">
        <f t="shared" si="217"/>
        <v>1.8856180831641269</v>
      </c>
      <c r="BW183" s="141">
        <f t="shared" si="218"/>
        <v>1.8856180831641269</v>
      </c>
      <c r="BX183" s="141">
        <f t="shared" si="219"/>
        <v>-1.8856180831641267</v>
      </c>
      <c r="BY183" s="142">
        <f t="shared" si="220"/>
        <v>-1.8856180831641269</v>
      </c>
      <c r="BZ183" s="140">
        <f t="shared" si="221"/>
        <v>2.8284271247461903</v>
      </c>
      <c r="CA183" s="141">
        <f t="shared" si="222"/>
        <v>-2.8284271247461898</v>
      </c>
      <c r="CB183" s="141">
        <f t="shared" si="223"/>
        <v>-0.94280904158206336</v>
      </c>
      <c r="CC183" s="142">
        <f t="shared" si="224"/>
        <v>0.94280904158206325</v>
      </c>
      <c r="CD183" s="140">
        <f t="shared" si="225"/>
        <v>0.94280904158206336</v>
      </c>
      <c r="CE183" s="141">
        <f t="shared" si="226"/>
        <v>-0.94280904158206336</v>
      </c>
      <c r="CF183" s="141">
        <f t="shared" si="227"/>
        <v>-0.94280904158206325</v>
      </c>
      <c r="CG183" s="142">
        <f t="shared" si="228"/>
        <v>0.94280904158206336</v>
      </c>
      <c r="CH183" s="140">
        <f t="shared" si="229"/>
        <v>-0.94280904158206358</v>
      </c>
      <c r="CI183" s="141">
        <f t="shared" si="230"/>
        <v>2.8284271247461903</v>
      </c>
      <c r="CJ183" s="141">
        <f t="shared" si="231"/>
        <v>-2.8284271247461903</v>
      </c>
      <c r="CK183" s="142">
        <f t="shared" si="232"/>
        <v>0.94280904158206358</v>
      </c>
      <c r="CL183" s="142" t="s">
        <v>136</v>
      </c>
      <c r="CM183" s="143">
        <f t="shared" si="233"/>
        <v>-0.58925565098878963</v>
      </c>
      <c r="CN183" s="89">
        <f t="shared" si="234"/>
        <v>-2.9462782549439481</v>
      </c>
      <c r="CO183" s="89">
        <f t="shared" si="235"/>
        <v>2.9462782549439481</v>
      </c>
      <c r="CP183" s="89">
        <f t="shared" si="236"/>
        <v>0.58925565098878963</v>
      </c>
      <c r="CQ183" s="89">
        <f t="shared" si="237"/>
        <v>2.9462782549439481</v>
      </c>
      <c r="CR183" s="89">
        <f t="shared" si="238"/>
        <v>0.58925565098878963</v>
      </c>
      <c r="CS183" s="89">
        <f t="shared" si="239"/>
        <v>-0.58925565098878963</v>
      </c>
      <c r="CT183" s="144">
        <f t="shared" si="240"/>
        <v>-2.9462782549439481</v>
      </c>
      <c r="CU183" s="130" t="str">
        <f t="shared" si="241"/>
        <v>Мумий тролль</v>
      </c>
      <c r="CV183" s="130" t="str">
        <f t="shared" si="242"/>
        <v>Дельфины</v>
      </c>
    </row>
    <row r="184" spans="1:100">
      <c r="A184" s="145" t="s">
        <v>299</v>
      </c>
      <c r="B184" s="130" t="s">
        <v>300</v>
      </c>
      <c r="C184" s="130" t="s">
        <v>301</v>
      </c>
      <c r="D184" s="160">
        <f t="shared" si="162"/>
        <v>0.29978642923446874</v>
      </c>
      <c r="E184" s="161">
        <f t="shared" si="163"/>
        <v>0.17774947574079122</v>
      </c>
      <c r="F184" s="162">
        <f t="shared" si="164"/>
        <v>0.40900641236190893</v>
      </c>
      <c r="G184" s="131">
        <f t="shared" si="165"/>
        <v>9</v>
      </c>
      <c r="H184" s="95" t="str">
        <f t="shared" si="166"/>
        <v>СЭЭ</v>
      </c>
      <c r="I184" s="132">
        <v>0</v>
      </c>
      <c r="J184" s="95">
        <v>2</v>
      </c>
      <c r="K184" s="95">
        <v>3</v>
      </c>
      <c r="L184" s="96">
        <v>-2</v>
      </c>
      <c r="M184" s="95">
        <v>0</v>
      </c>
      <c r="N184" s="97">
        <v>-1</v>
      </c>
      <c r="O184" s="95">
        <v>-1</v>
      </c>
      <c r="P184" s="95">
        <v>-2</v>
      </c>
      <c r="Q184" s="95">
        <v>0</v>
      </c>
      <c r="R184" s="96">
        <v>-1</v>
      </c>
      <c r="S184" s="95">
        <v>0</v>
      </c>
      <c r="T184" s="97">
        <v>0</v>
      </c>
      <c r="U184" s="96">
        <v>0</v>
      </c>
      <c r="V184" s="95">
        <v>0</v>
      </c>
      <c r="W184" s="97">
        <v>0</v>
      </c>
      <c r="X184" s="133">
        <f t="shared" si="167"/>
        <v>4.8989794855663558</v>
      </c>
      <c r="Y184" s="138">
        <f t="shared" si="168"/>
        <v>-0.40824829046386324</v>
      </c>
      <c r="Z184" s="136">
        <f t="shared" si="169"/>
        <v>-2.0412414523193152</v>
      </c>
      <c r="AA184" s="136">
        <f t="shared" si="170"/>
        <v>-2.7755575615628914E-17</v>
      </c>
      <c r="AB184" s="136">
        <f t="shared" si="171"/>
        <v>5.5511151231257827E-17</v>
      </c>
      <c r="AC184" s="135">
        <f t="shared" si="172"/>
        <v>0.81649658092772603</v>
      </c>
      <c r="AD184" s="136">
        <f t="shared" si="173"/>
        <v>-0.81649658092772603</v>
      </c>
      <c r="AE184" s="136">
        <f t="shared" si="174"/>
        <v>0.40824829046386302</v>
      </c>
      <c r="AF184" s="137">
        <f t="shared" si="175"/>
        <v>0.40824829046386313</v>
      </c>
      <c r="AG184" s="135">
        <f t="shared" si="176"/>
        <v>2.0412414523193152</v>
      </c>
      <c r="AH184" s="136">
        <f t="shared" si="177"/>
        <v>-0.40824829046386291</v>
      </c>
      <c r="AI184" s="136">
        <f t="shared" si="178"/>
        <v>0.81649658092772615</v>
      </c>
      <c r="AJ184" s="137">
        <f t="shared" si="179"/>
        <v>5.5511151231257827E-17</v>
      </c>
      <c r="AK184" s="136">
        <f t="shared" si="180"/>
        <v>1.6329931618554523</v>
      </c>
      <c r="AL184" s="136">
        <f t="shared" si="181"/>
        <v>-0.81649658092772603</v>
      </c>
      <c r="AM184" s="136">
        <f t="shared" si="182"/>
        <v>-0.40824829046386313</v>
      </c>
      <c r="AN184" s="139">
        <f t="shared" si="183"/>
        <v>-1.2247448713915892</v>
      </c>
      <c r="AO184" s="134">
        <f t="shared" si="184"/>
        <v>0</v>
      </c>
      <c r="AP184" s="134">
        <f t="shared" si="185"/>
        <v>0.40824829046386307</v>
      </c>
      <c r="AQ184" s="134">
        <f t="shared" si="186"/>
        <v>0.61237243569579458</v>
      </c>
      <c r="AR184" s="135">
        <f t="shared" si="187"/>
        <v>-0.40824829046386307</v>
      </c>
      <c r="AS184" s="136">
        <f t="shared" si="188"/>
        <v>0</v>
      </c>
      <c r="AT184" s="137">
        <f t="shared" si="189"/>
        <v>-0.20412414523193154</v>
      </c>
      <c r="AU184" s="134">
        <f t="shared" si="190"/>
        <v>-0.20412414523193154</v>
      </c>
      <c r="AV184" s="134">
        <f t="shared" si="191"/>
        <v>-0.40824829046386307</v>
      </c>
      <c r="AW184" s="134">
        <f t="shared" si="192"/>
        <v>0</v>
      </c>
      <c r="AX184" s="135">
        <f t="shared" si="193"/>
        <v>-0.20412414523193154</v>
      </c>
      <c r="AY184" s="136">
        <f t="shared" si="194"/>
        <v>0</v>
      </c>
      <c r="AZ184" s="137">
        <f t="shared" si="195"/>
        <v>0</v>
      </c>
      <c r="BA184" s="134">
        <f t="shared" si="196"/>
        <v>0</v>
      </c>
      <c r="BB184" s="134">
        <f t="shared" si="197"/>
        <v>0</v>
      </c>
      <c r="BC184" s="134">
        <f t="shared" si="198"/>
        <v>0</v>
      </c>
      <c r="BD184" s="138">
        <f t="shared" si="199"/>
        <v>1.7350552344714179</v>
      </c>
      <c r="BE184" s="136">
        <f t="shared" si="200"/>
        <v>0.10206207261596578</v>
      </c>
      <c r="BF184" s="136">
        <f t="shared" si="201"/>
        <v>-0.71443450831176047</v>
      </c>
      <c r="BG184" s="136">
        <f t="shared" si="202"/>
        <v>2.5515518153991441</v>
      </c>
      <c r="BH184" s="135">
        <f t="shared" si="203"/>
        <v>-2.7046449243230928</v>
      </c>
      <c r="BI184" s="136">
        <f t="shared" si="204"/>
        <v>-0.66340347200377747</v>
      </c>
      <c r="BJ184" s="136">
        <f t="shared" si="205"/>
        <v>0.96958968985167482</v>
      </c>
      <c r="BK184" s="137">
        <f t="shared" si="206"/>
        <v>0.56134139938781169</v>
      </c>
      <c r="BL184" s="136">
        <f t="shared" si="207"/>
        <v>-1.4799000529315034</v>
      </c>
      <c r="BM184" s="136">
        <f t="shared" si="208"/>
        <v>-0.66340347200377736</v>
      </c>
      <c r="BN184" s="136">
        <f t="shared" si="209"/>
        <v>-0.25515518153991434</v>
      </c>
      <c r="BO184" s="139">
        <f t="shared" si="210"/>
        <v>0.5613413993878118</v>
      </c>
      <c r="BP184" s="130" t="str">
        <f t="shared" si="211"/>
        <v>Мумий тролль</v>
      </c>
      <c r="BQ184" s="130" t="str">
        <f t="shared" si="212"/>
        <v>Медведица</v>
      </c>
      <c r="BR184" s="140">
        <f t="shared" si="213"/>
        <v>-2.4494897427831783</v>
      </c>
      <c r="BS184" s="141">
        <f t="shared" si="214"/>
        <v>0.81649658092772615</v>
      </c>
      <c r="BT184" s="141">
        <f t="shared" si="215"/>
        <v>2.4494897427831783</v>
      </c>
      <c r="BU184" s="142">
        <f t="shared" si="216"/>
        <v>-0.81649658092772603</v>
      </c>
      <c r="BV184" s="140">
        <f t="shared" si="217"/>
        <v>-1.6329931618554521</v>
      </c>
      <c r="BW184" s="141">
        <f t="shared" si="218"/>
        <v>1.6329931618554523</v>
      </c>
      <c r="BX184" s="141">
        <f t="shared" si="219"/>
        <v>1.6329931618554523</v>
      </c>
      <c r="BY184" s="142">
        <f t="shared" si="220"/>
        <v>-1.6329931618554523</v>
      </c>
      <c r="BZ184" s="140">
        <f t="shared" si="221"/>
        <v>4.0824829046386304</v>
      </c>
      <c r="CA184" s="141">
        <f t="shared" si="222"/>
        <v>-4.0824829046386304</v>
      </c>
      <c r="CB184" s="141">
        <f t="shared" si="223"/>
        <v>-0.81649658092772592</v>
      </c>
      <c r="CC184" s="142">
        <f t="shared" si="224"/>
        <v>0.81649658092772603</v>
      </c>
      <c r="CD184" s="140">
        <f t="shared" si="225"/>
        <v>4.0824829046386304</v>
      </c>
      <c r="CE184" s="141">
        <f t="shared" si="226"/>
        <v>-0.81649658092772592</v>
      </c>
      <c r="CF184" s="141">
        <f t="shared" si="227"/>
        <v>-2.4494897427831779</v>
      </c>
      <c r="CG184" s="142">
        <f t="shared" si="228"/>
        <v>-0.81649658092772626</v>
      </c>
      <c r="CH184" s="140">
        <f t="shared" si="229"/>
        <v>1.6329931618554518</v>
      </c>
      <c r="CI184" s="141">
        <f t="shared" si="230"/>
        <v>1.6329931618554523</v>
      </c>
      <c r="CJ184" s="141">
        <f t="shared" si="231"/>
        <v>-1.6329931618554521</v>
      </c>
      <c r="CK184" s="142">
        <f t="shared" si="232"/>
        <v>-1.6329931618554521</v>
      </c>
      <c r="CL184" s="142" t="s">
        <v>136</v>
      </c>
      <c r="CM184" s="143">
        <f t="shared" si="233"/>
        <v>-0.51031036307982858</v>
      </c>
      <c r="CN184" s="89">
        <f t="shared" si="234"/>
        <v>-2.5515518153991437</v>
      </c>
      <c r="CO184" s="89">
        <f t="shared" si="235"/>
        <v>1.5309310892394867</v>
      </c>
      <c r="CP184" s="89">
        <f t="shared" si="236"/>
        <v>-0.5103103630798288</v>
      </c>
      <c r="CQ184" s="89">
        <f t="shared" si="237"/>
        <v>3.5721725415588015</v>
      </c>
      <c r="CR184" s="89">
        <f t="shared" si="238"/>
        <v>-0.51031036307982902</v>
      </c>
      <c r="CS184" s="89">
        <f t="shared" si="239"/>
        <v>1.5309310892394863</v>
      </c>
      <c r="CT184" s="144">
        <f t="shared" si="240"/>
        <v>-2.5515518153991446</v>
      </c>
      <c r="CU184" s="130" t="str">
        <f t="shared" si="241"/>
        <v>Мумий тролль</v>
      </c>
      <c r="CV184" s="130" t="str">
        <f t="shared" si="242"/>
        <v>Медведица</v>
      </c>
    </row>
    <row r="185" spans="1:100">
      <c r="A185" s="145" t="s">
        <v>107</v>
      </c>
      <c r="B185" s="130" t="s">
        <v>108</v>
      </c>
      <c r="C185" s="130" t="s">
        <v>109</v>
      </c>
      <c r="D185" s="160">
        <f t="shared" si="162"/>
        <v>-6.2330852193236877E-2</v>
      </c>
      <c r="E185" s="161">
        <f t="shared" si="163"/>
        <v>-9.4851296815795169E-2</v>
      </c>
      <c r="F185" s="162">
        <f t="shared" si="164"/>
        <v>-0.25521208713067656</v>
      </c>
      <c r="G185" s="131">
        <f t="shared" si="165"/>
        <v>4</v>
      </c>
      <c r="H185" s="95" t="str">
        <f t="shared" si="166"/>
        <v>ЭСЭ</v>
      </c>
      <c r="I185" s="132">
        <v>0</v>
      </c>
      <c r="J185" s="95">
        <v>3</v>
      </c>
      <c r="K185" s="95">
        <v>-1</v>
      </c>
      <c r="L185" s="96">
        <v>-1</v>
      </c>
      <c r="M185" s="95">
        <v>-1</v>
      </c>
      <c r="N185" s="97">
        <v>-2</v>
      </c>
      <c r="O185" s="95">
        <v>1</v>
      </c>
      <c r="P185" s="95">
        <v>1</v>
      </c>
      <c r="Q185" s="95">
        <v>-1</v>
      </c>
      <c r="R185" s="96">
        <v>0</v>
      </c>
      <c r="S185" s="95">
        <v>0</v>
      </c>
      <c r="T185" s="97">
        <v>0</v>
      </c>
      <c r="U185" s="96">
        <v>0</v>
      </c>
      <c r="V185" s="95">
        <v>0</v>
      </c>
      <c r="W185" s="97">
        <v>2</v>
      </c>
      <c r="X185" s="133">
        <f t="shared" si="167"/>
        <v>4.7958315233127191</v>
      </c>
      <c r="Y185" s="138">
        <f t="shared" si="168"/>
        <v>0.20851441405707483</v>
      </c>
      <c r="Z185" s="136">
        <f t="shared" si="169"/>
        <v>-1.4596008983995237</v>
      </c>
      <c r="AA185" s="136">
        <f t="shared" si="170"/>
        <v>-0.20851441405707483</v>
      </c>
      <c r="AB185" s="136">
        <f t="shared" si="171"/>
        <v>2.2936585546278225</v>
      </c>
      <c r="AC185" s="135">
        <f t="shared" si="172"/>
        <v>0.62554324217122426</v>
      </c>
      <c r="AD185" s="136">
        <f t="shared" si="173"/>
        <v>0.62554324217122426</v>
      </c>
      <c r="AE185" s="136">
        <f t="shared" si="174"/>
        <v>-0.62554324217122448</v>
      </c>
      <c r="AF185" s="137">
        <f t="shared" si="175"/>
        <v>0.20851441405707483</v>
      </c>
      <c r="AG185" s="135">
        <f t="shared" si="176"/>
        <v>0.20851441405707477</v>
      </c>
      <c r="AH185" s="136">
        <f t="shared" si="177"/>
        <v>-1.4596008983995232</v>
      </c>
      <c r="AI185" s="136">
        <f t="shared" si="178"/>
        <v>-1.8766297265136727</v>
      </c>
      <c r="AJ185" s="137">
        <f t="shared" si="179"/>
        <v>0.62554324217122437</v>
      </c>
      <c r="AK185" s="136">
        <f t="shared" si="180"/>
        <v>0.62554324217122426</v>
      </c>
      <c r="AL185" s="136">
        <f t="shared" si="181"/>
        <v>0.62554324217122426</v>
      </c>
      <c r="AM185" s="136">
        <f t="shared" si="182"/>
        <v>-0.62554324217122448</v>
      </c>
      <c r="AN185" s="139">
        <f t="shared" si="183"/>
        <v>0.20851441405707483</v>
      </c>
      <c r="AO185" s="134">
        <f t="shared" si="184"/>
        <v>0</v>
      </c>
      <c r="AP185" s="134">
        <f t="shared" si="185"/>
        <v>0.62554324217122437</v>
      </c>
      <c r="AQ185" s="134">
        <f t="shared" si="186"/>
        <v>-0.20851441405707477</v>
      </c>
      <c r="AR185" s="135">
        <f t="shared" si="187"/>
        <v>-0.20851441405707477</v>
      </c>
      <c r="AS185" s="136">
        <f t="shared" si="188"/>
        <v>-0.20851441405707477</v>
      </c>
      <c r="AT185" s="137">
        <f t="shared" si="189"/>
        <v>-0.41702882811414954</v>
      </c>
      <c r="AU185" s="134">
        <f t="shared" si="190"/>
        <v>0.20851441405707477</v>
      </c>
      <c r="AV185" s="134">
        <f t="shared" si="191"/>
        <v>0.20851441405707477</v>
      </c>
      <c r="AW185" s="134">
        <f t="shared" si="192"/>
        <v>-0.20851441405707477</v>
      </c>
      <c r="AX185" s="135">
        <f t="shared" si="193"/>
        <v>0</v>
      </c>
      <c r="AY185" s="136">
        <f t="shared" si="194"/>
        <v>0</v>
      </c>
      <c r="AZ185" s="137">
        <f t="shared" si="195"/>
        <v>0</v>
      </c>
      <c r="BA185" s="134">
        <f t="shared" si="196"/>
        <v>0</v>
      </c>
      <c r="BB185" s="134">
        <f t="shared" si="197"/>
        <v>0</v>
      </c>
      <c r="BC185" s="134">
        <f t="shared" si="198"/>
        <v>0.41702882811414954</v>
      </c>
      <c r="BD185" s="138">
        <f t="shared" si="199"/>
        <v>-2.1894013475992855</v>
      </c>
      <c r="BE185" s="136">
        <f t="shared" si="200"/>
        <v>0.31277162108561218</v>
      </c>
      <c r="BF185" s="136">
        <f t="shared" si="201"/>
        <v>0.31277162108561218</v>
      </c>
      <c r="BG185" s="136">
        <f t="shared" si="202"/>
        <v>0.31277162108561218</v>
      </c>
      <c r="BH185" s="135">
        <f t="shared" si="203"/>
        <v>-0.46915743162841839</v>
      </c>
      <c r="BI185" s="136">
        <f t="shared" si="204"/>
        <v>-0.46915743162841828</v>
      </c>
      <c r="BJ185" s="136">
        <f t="shared" si="205"/>
        <v>-0.46915743162841828</v>
      </c>
      <c r="BK185" s="137">
        <f t="shared" si="206"/>
        <v>2.0330155370564791</v>
      </c>
      <c r="BL185" s="136">
        <f t="shared" si="207"/>
        <v>-2.3457871581420915</v>
      </c>
      <c r="BM185" s="136">
        <f t="shared" si="208"/>
        <v>0.15638581054280609</v>
      </c>
      <c r="BN185" s="136">
        <f t="shared" si="209"/>
        <v>1.4074722948852547</v>
      </c>
      <c r="BO185" s="139">
        <f t="shared" si="210"/>
        <v>1.4074722948852547</v>
      </c>
      <c r="BP185" s="130" t="str">
        <f t="shared" si="211"/>
        <v>Муслим Магомаев</v>
      </c>
      <c r="BQ185" s="130" t="str">
        <f t="shared" si="212"/>
        <v>Лучший город Земли</v>
      </c>
      <c r="BR185" s="140">
        <f t="shared" si="213"/>
        <v>0.83405765622829886</v>
      </c>
      <c r="BS185" s="141">
        <f t="shared" si="214"/>
        <v>0.83405765622829886</v>
      </c>
      <c r="BT185" s="141">
        <f t="shared" si="215"/>
        <v>-2.502172968684897</v>
      </c>
      <c r="BU185" s="142">
        <f t="shared" si="216"/>
        <v>0.83405765622829886</v>
      </c>
      <c r="BV185" s="140">
        <f t="shared" si="217"/>
        <v>-2.502172968684897</v>
      </c>
      <c r="BW185" s="141">
        <f t="shared" si="218"/>
        <v>0.83405765622829886</v>
      </c>
      <c r="BX185" s="141">
        <f t="shared" si="219"/>
        <v>0.8340576562282993</v>
      </c>
      <c r="BY185" s="142">
        <f t="shared" si="220"/>
        <v>0.83405765622829886</v>
      </c>
      <c r="BZ185" s="140">
        <f t="shared" si="221"/>
        <v>1.6681153124565982</v>
      </c>
      <c r="CA185" s="141">
        <f t="shared" si="222"/>
        <v>-1.6681153124565982</v>
      </c>
      <c r="CB185" s="141">
        <f t="shared" si="223"/>
        <v>3.3362306249131968</v>
      </c>
      <c r="CC185" s="142">
        <f t="shared" si="224"/>
        <v>-3.3362306249131963</v>
      </c>
      <c r="CD185" s="140">
        <f t="shared" si="225"/>
        <v>3.3362306249131968</v>
      </c>
      <c r="CE185" s="141">
        <f t="shared" si="226"/>
        <v>-1.6681153124565982</v>
      </c>
      <c r="CF185" s="141">
        <f t="shared" si="227"/>
        <v>-3.3362306249131963</v>
      </c>
      <c r="CG185" s="142">
        <f t="shared" si="228"/>
        <v>1.6681153124565982</v>
      </c>
      <c r="CH185" s="140">
        <f t="shared" si="229"/>
        <v>3.3362306249131968</v>
      </c>
      <c r="CI185" s="141">
        <f t="shared" si="230"/>
        <v>1.6681153124565982</v>
      </c>
      <c r="CJ185" s="141">
        <f t="shared" si="231"/>
        <v>-1.6681153124565982</v>
      </c>
      <c r="CK185" s="142">
        <f t="shared" si="232"/>
        <v>-3.3362306249131963</v>
      </c>
      <c r="CL185" s="142" t="s">
        <v>136</v>
      </c>
      <c r="CM185" s="143">
        <f t="shared" si="233"/>
        <v>0</v>
      </c>
      <c r="CN185" s="89">
        <f t="shared" si="234"/>
        <v>1.0425720702853738</v>
      </c>
      <c r="CO185" s="89">
        <f t="shared" si="235"/>
        <v>0</v>
      </c>
      <c r="CP185" s="89">
        <f t="shared" si="236"/>
        <v>1.0425720702853738</v>
      </c>
      <c r="CQ185" s="89">
        <f t="shared" si="237"/>
        <v>-2.0851441405707476</v>
      </c>
      <c r="CR185" s="89">
        <f t="shared" si="238"/>
        <v>-1.0425720702853738</v>
      </c>
      <c r="CS185" s="89">
        <f t="shared" si="239"/>
        <v>0</v>
      </c>
      <c r="CT185" s="144">
        <f t="shared" si="240"/>
        <v>1.0425720702853738</v>
      </c>
      <c r="CU185" s="130" t="str">
        <f t="shared" si="241"/>
        <v>Муслим Магомаев</v>
      </c>
      <c r="CV185" s="130" t="str">
        <f t="shared" si="242"/>
        <v>Лучший город Земли</v>
      </c>
    </row>
    <row r="186" spans="1:100">
      <c r="A186" s="129" t="s">
        <v>648</v>
      </c>
      <c r="B186" s="130" t="s">
        <v>108</v>
      </c>
      <c r="C186" s="130" t="s">
        <v>561</v>
      </c>
      <c r="D186" s="160">
        <f t="shared" si="162"/>
        <v>0.71782916924308415</v>
      </c>
      <c r="E186" s="161">
        <f t="shared" si="163"/>
        <v>-4.9405246466123202E-2</v>
      </c>
      <c r="F186" s="162">
        <f t="shared" si="164"/>
        <v>0.76503632634910901</v>
      </c>
      <c r="G186" s="131">
        <f t="shared" si="165"/>
        <v>1</v>
      </c>
      <c r="H186" s="95" t="str">
        <f t="shared" si="166"/>
        <v>ИЛЭ</v>
      </c>
      <c r="I186" s="132">
        <v>0</v>
      </c>
      <c r="J186" s="95">
        <v>2</v>
      </c>
      <c r="K186" s="95">
        <v>1</v>
      </c>
      <c r="L186" s="96">
        <v>-2</v>
      </c>
      <c r="M186" s="95">
        <v>2</v>
      </c>
      <c r="N186" s="97">
        <v>0</v>
      </c>
      <c r="O186" s="95">
        <v>2</v>
      </c>
      <c r="P186" s="95">
        <v>1</v>
      </c>
      <c r="Q186" s="95">
        <v>1</v>
      </c>
      <c r="R186" s="96">
        <v>0</v>
      </c>
      <c r="S186" s="95">
        <v>0</v>
      </c>
      <c r="T186" s="97">
        <v>0</v>
      </c>
      <c r="U186" s="96">
        <v>0</v>
      </c>
      <c r="V186" s="95">
        <v>0</v>
      </c>
      <c r="W186" s="97">
        <v>1</v>
      </c>
      <c r="X186" s="133">
        <f t="shared" si="167"/>
        <v>4.4721359549995796</v>
      </c>
      <c r="Y186" s="138">
        <f t="shared" si="168"/>
        <v>1.7888543819998317</v>
      </c>
      <c r="Z186" s="136">
        <f t="shared" si="169"/>
        <v>-1.3877787807814457E-16</v>
      </c>
      <c r="AA186" s="136">
        <f t="shared" si="170"/>
        <v>0.44721359549995798</v>
      </c>
      <c r="AB186" s="136">
        <f t="shared" si="171"/>
        <v>1.3416407864998738</v>
      </c>
      <c r="AC186" s="135">
        <f t="shared" si="172"/>
        <v>-0.44721359549995787</v>
      </c>
      <c r="AD186" s="136">
        <f t="shared" si="173"/>
        <v>-1.3416407864998738</v>
      </c>
      <c r="AE186" s="136">
        <f t="shared" si="174"/>
        <v>0.89442719099991597</v>
      </c>
      <c r="AF186" s="137">
        <f t="shared" si="175"/>
        <v>0.89442719099991597</v>
      </c>
      <c r="AG186" s="135">
        <f t="shared" si="176"/>
        <v>0.44721359549995809</v>
      </c>
      <c r="AH186" s="136">
        <f t="shared" si="177"/>
        <v>-1.3416407864998738</v>
      </c>
      <c r="AI186" s="136">
        <f t="shared" si="178"/>
        <v>-0.89442719099991586</v>
      </c>
      <c r="AJ186" s="137">
        <f t="shared" si="179"/>
        <v>0</v>
      </c>
      <c r="AK186" s="136">
        <f t="shared" si="180"/>
        <v>0.89442719099991597</v>
      </c>
      <c r="AL186" s="136">
        <f t="shared" si="181"/>
        <v>-2.7755575615628914E-17</v>
      </c>
      <c r="AM186" s="136">
        <f t="shared" si="182"/>
        <v>-1.3416407864998738</v>
      </c>
      <c r="AN186" s="139">
        <f t="shared" si="183"/>
        <v>-1.3416407864998738</v>
      </c>
      <c r="AO186" s="134">
        <f t="shared" si="184"/>
        <v>0</v>
      </c>
      <c r="AP186" s="134">
        <f t="shared" si="185"/>
        <v>0.44721359549995793</v>
      </c>
      <c r="AQ186" s="134">
        <f t="shared" si="186"/>
        <v>0.22360679774997896</v>
      </c>
      <c r="AR186" s="135">
        <f t="shared" si="187"/>
        <v>-0.44721359549995793</v>
      </c>
      <c r="AS186" s="136">
        <f t="shared" si="188"/>
        <v>0.44721359549995793</v>
      </c>
      <c r="AT186" s="137">
        <f t="shared" si="189"/>
        <v>0</v>
      </c>
      <c r="AU186" s="134">
        <f t="shared" si="190"/>
        <v>0.44721359549995793</v>
      </c>
      <c r="AV186" s="134">
        <f t="shared" si="191"/>
        <v>0.22360679774997896</v>
      </c>
      <c r="AW186" s="134">
        <f t="shared" si="192"/>
        <v>0.22360679774997896</v>
      </c>
      <c r="AX186" s="135">
        <f t="shared" si="193"/>
        <v>0</v>
      </c>
      <c r="AY186" s="136">
        <f t="shared" si="194"/>
        <v>0</v>
      </c>
      <c r="AZ186" s="137">
        <f t="shared" si="195"/>
        <v>0</v>
      </c>
      <c r="BA186" s="134">
        <f t="shared" si="196"/>
        <v>0</v>
      </c>
      <c r="BB186" s="134">
        <f t="shared" si="197"/>
        <v>0</v>
      </c>
      <c r="BC186" s="134">
        <f t="shared" si="198"/>
        <v>0.22360679774997896</v>
      </c>
      <c r="BD186" s="138">
        <f t="shared" si="199"/>
        <v>0.55901699437494756</v>
      </c>
      <c r="BE186" s="136">
        <f t="shared" si="200"/>
        <v>2.7950849718747373</v>
      </c>
      <c r="BF186" s="136">
        <f t="shared" si="201"/>
        <v>-0.78262379212492628</v>
      </c>
      <c r="BG186" s="136">
        <f t="shared" si="202"/>
        <v>-1.2298373876248845</v>
      </c>
      <c r="BH186" s="135">
        <f t="shared" si="203"/>
        <v>-0.61491869381244224</v>
      </c>
      <c r="BI186" s="136">
        <f t="shared" si="204"/>
        <v>-2.403773075812274</v>
      </c>
      <c r="BJ186" s="136">
        <f t="shared" si="205"/>
        <v>-0.61491869381244213</v>
      </c>
      <c r="BK186" s="137">
        <f t="shared" si="206"/>
        <v>2.9627900701872214</v>
      </c>
      <c r="BL186" s="136">
        <f t="shared" si="207"/>
        <v>5.590169943749479E-2</v>
      </c>
      <c r="BM186" s="136">
        <f t="shared" si="208"/>
        <v>-0.39131189606246319</v>
      </c>
      <c r="BN186" s="136">
        <f t="shared" si="209"/>
        <v>-1.285739087062379</v>
      </c>
      <c r="BO186" s="139">
        <f t="shared" si="210"/>
        <v>0.95032889043741064</v>
      </c>
      <c r="BP186" s="130" t="str">
        <f t="shared" si="211"/>
        <v>Муслим Магомаев</v>
      </c>
      <c r="BQ186" s="130" t="str">
        <f t="shared" si="212"/>
        <v>Синяя вечность</v>
      </c>
      <c r="BR186" s="140">
        <f t="shared" si="213"/>
        <v>3.577708763999663</v>
      </c>
      <c r="BS186" s="141">
        <f t="shared" si="214"/>
        <v>0</v>
      </c>
      <c r="BT186" s="141">
        <f t="shared" si="215"/>
        <v>-1.7888543819998315</v>
      </c>
      <c r="BU186" s="142">
        <f t="shared" si="216"/>
        <v>-1.7888543819998317</v>
      </c>
      <c r="BV186" s="140">
        <f t="shared" si="217"/>
        <v>0.89442719099991563</v>
      </c>
      <c r="BW186" s="141">
        <f t="shared" si="218"/>
        <v>2.6832815729997481</v>
      </c>
      <c r="BX186" s="141">
        <f t="shared" si="219"/>
        <v>0.89442719099991597</v>
      </c>
      <c r="BY186" s="142">
        <f t="shared" si="220"/>
        <v>-4.4721359549995796</v>
      </c>
      <c r="BZ186" s="140">
        <f t="shared" si="221"/>
        <v>2.6832815729997481</v>
      </c>
      <c r="CA186" s="141">
        <f t="shared" si="222"/>
        <v>-2.6832815729997481</v>
      </c>
      <c r="CB186" s="141">
        <f t="shared" si="223"/>
        <v>0.89442719099991597</v>
      </c>
      <c r="CC186" s="142">
        <f t="shared" si="224"/>
        <v>-0.89442719099991563</v>
      </c>
      <c r="CD186" s="140">
        <f t="shared" si="225"/>
        <v>3.5777087639996639</v>
      </c>
      <c r="CE186" s="141">
        <f t="shared" si="226"/>
        <v>1.9428902930940239E-16</v>
      </c>
      <c r="CF186" s="141">
        <f t="shared" si="227"/>
        <v>-3.5777087639996639</v>
      </c>
      <c r="CG186" s="142">
        <f t="shared" si="228"/>
        <v>0</v>
      </c>
      <c r="CH186" s="140">
        <f t="shared" si="229"/>
        <v>0</v>
      </c>
      <c r="CI186" s="141">
        <f t="shared" si="230"/>
        <v>3.5777087639996639</v>
      </c>
      <c r="CJ186" s="141">
        <f t="shared" si="231"/>
        <v>-3.5777087639996639</v>
      </c>
      <c r="CK186" s="142">
        <f t="shared" si="232"/>
        <v>-2.7755575615628914E-17</v>
      </c>
      <c r="CL186" s="142" t="s">
        <v>136</v>
      </c>
      <c r="CM186" s="143">
        <f t="shared" si="233"/>
        <v>2.7950849718747373</v>
      </c>
      <c r="CN186" s="89">
        <f t="shared" si="234"/>
        <v>1.6770509831248424</v>
      </c>
      <c r="CO186" s="89">
        <f t="shared" si="235"/>
        <v>0.55901699437494745</v>
      </c>
      <c r="CP186" s="89">
        <f t="shared" si="236"/>
        <v>-0.55901699437494745</v>
      </c>
      <c r="CQ186" s="89">
        <f t="shared" si="237"/>
        <v>-0.55901699437494745</v>
      </c>
      <c r="CR186" s="89">
        <f t="shared" si="238"/>
        <v>-1.6770509831248424</v>
      </c>
      <c r="CS186" s="89">
        <f t="shared" si="239"/>
        <v>-0.55901699437494745</v>
      </c>
      <c r="CT186" s="144">
        <f t="shared" si="240"/>
        <v>-1.6770509831248424</v>
      </c>
      <c r="CU186" s="130" t="str">
        <f t="shared" si="241"/>
        <v>Муслим Магомаев</v>
      </c>
      <c r="CV186" s="130" t="str">
        <f t="shared" si="242"/>
        <v>Синяя вечность</v>
      </c>
    </row>
    <row r="187" spans="1:100">
      <c r="A187" s="129" t="s">
        <v>138</v>
      </c>
      <c r="B187" s="130" t="s">
        <v>139</v>
      </c>
      <c r="C187" s="130" t="s">
        <v>140</v>
      </c>
      <c r="D187" s="160">
        <f t="shared" si="162"/>
        <v>-0.45720582035026858</v>
      </c>
      <c r="E187" s="161">
        <f t="shared" si="163"/>
        <v>-8.035738660701687E-2</v>
      </c>
      <c r="F187" s="162">
        <f t="shared" si="164"/>
        <v>-0.6452915100509875</v>
      </c>
      <c r="G187" s="131">
        <f t="shared" si="165"/>
        <v>4</v>
      </c>
      <c r="H187" s="95" t="str">
        <f t="shared" si="166"/>
        <v>ЭСЭ</v>
      </c>
      <c r="I187" s="132">
        <v>-1</v>
      </c>
      <c r="J187" s="95">
        <v>2</v>
      </c>
      <c r="K187" s="95">
        <v>-2</v>
      </c>
      <c r="L187" s="96">
        <v>-1</v>
      </c>
      <c r="M187" s="95">
        <v>-2</v>
      </c>
      <c r="N187" s="97">
        <v>-2</v>
      </c>
      <c r="O187" s="95">
        <v>-1</v>
      </c>
      <c r="P187" s="95">
        <v>1</v>
      </c>
      <c r="Q187" s="95">
        <v>0</v>
      </c>
      <c r="R187" s="96">
        <v>1</v>
      </c>
      <c r="S187" s="95">
        <v>0</v>
      </c>
      <c r="T187" s="97">
        <v>0</v>
      </c>
      <c r="U187" s="96">
        <v>0</v>
      </c>
      <c r="V187" s="95">
        <v>0</v>
      </c>
      <c r="W187" s="97">
        <v>1</v>
      </c>
      <c r="X187" s="133">
        <f t="shared" si="167"/>
        <v>4.6904157598234297</v>
      </c>
      <c r="Y187" s="138">
        <f t="shared" si="168"/>
        <v>-0.85280286542244155</v>
      </c>
      <c r="Z187" s="136">
        <f t="shared" si="169"/>
        <v>-1.7056057308448833</v>
      </c>
      <c r="AA187" s="136">
        <f t="shared" si="170"/>
        <v>0.42640143271122088</v>
      </c>
      <c r="AB187" s="136">
        <f t="shared" si="171"/>
        <v>2.132007163556104</v>
      </c>
      <c r="AC187" s="135">
        <f t="shared" si="172"/>
        <v>0</v>
      </c>
      <c r="AD187" s="136">
        <f t="shared" si="173"/>
        <v>5.5511151231257827E-17</v>
      </c>
      <c r="AE187" s="136">
        <f t="shared" si="174"/>
        <v>-1.2792042981336624</v>
      </c>
      <c r="AF187" s="137">
        <f t="shared" si="175"/>
        <v>-0.42640143271122094</v>
      </c>
      <c r="AG187" s="135">
        <f t="shared" si="176"/>
        <v>0</v>
      </c>
      <c r="AH187" s="136">
        <f t="shared" si="177"/>
        <v>5.5511151231257827E-17</v>
      </c>
      <c r="AI187" s="136">
        <f t="shared" si="178"/>
        <v>-1.2792042981336624</v>
      </c>
      <c r="AJ187" s="137">
        <f t="shared" si="179"/>
        <v>1.2792042981336624</v>
      </c>
      <c r="AK187" s="136">
        <f t="shared" si="180"/>
        <v>0</v>
      </c>
      <c r="AL187" s="136">
        <f t="shared" si="181"/>
        <v>0.85280286542244177</v>
      </c>
      <c r="AM187" s="136">
        <f t="shared" si="182"/>
        <v>-0.42640143271122077</v>
      </c>
      <c r="AN187" s="139">
        <f t="shared" si="183"/>
        <v>1.2792042981336624</v>
      </c>
      <c r="AO187" s="134">
        <f t="shared" si="184"/>
        <v>-0.21320071635561041</v>
      </c>
      <c r="AP187" s="134">
        <f t="shared" si="185"/>
        <v>0.42640143271122083</v>
      </c>
      <c r="AQ187" s="134">
        <f t="shared" si="186"/>
        <v>-0.42640143271122083</v>
      </c>
      <c r="AR187" s="135">
        <f t="shared" si="187"/>
        <v>-0.21320071635561041</v>
      </c>
      <c r="AS187" s="136">
        <f t="shared" si="188"/>
        <v>-0.42640143271122083</v>
      </c>
      <c r="AT187" s="137">
        <f t="shared" si="189"/>
        <v>-0.42640143271122083</v>
      </c>
      <c r="AU187" s="134">
        <f t="shared" si="190"/>
        <v>-0.21320071635561041</v>
      </c>
      <c r="AV187" s="134">
        <f t="shared" si="191"/>
        <v>0.21320071635561041</v>
      </c>
      <c r="AW187" s="134">
        <f t="shared" si="192"/>
        <v>0</v>
      </c>
      <c r="AX187" s="135">
        <f t="shared" si="193"/>
        <v>0.21320071635561041</v>
      </c>
      <c r="AY187" s="136">
        <f t="shared" si="194"/>
        <v>0</v>
      </c>
      <c r="AZ187" s="137">
        <f t="shared" si="195"/>
        <v>0</v>
      </c>
      <c r="BA187" s="134">
        <f t="shared" si="196"/>
        <v>0</v>
      </c>
      <c r="BB187" s="134">
        <f t="shared" si="197"/>
        <v>0</v>
      </c>
      <c r="BC187" s="134">
        <f t="shared" si="198"/>
        <v>0.21320071635561041</v>
      </c>
      <c r="BD187" s="138">
        <f t="shared" si="199"/>
        <v>-2.7716093126229353</v>
      </c>
      <c r="BE187" s="136">
        <f t="shared" si="200"/>
        <v>-1.0660035817780518</v>
      </c>
      <c r="BF187" s="136">
        <f t="shared" si="201"/>
        <v>1.066003581778052</v>
      </c>
      <c r="BG187" s="136">
        <f t="shared" si="202"/>
        <v>0.21320071635561044</v>
      </c>
      <c r="BH187" s="135">
        <f t="shared" si="203"/>
        <v>-1.5990053726670781</v>
      </c>
      <c r="BI187" s="136">
        <f t="shared" si="204"/>
        <v>0.95940322360024677</v>
      </c>
      <c r="BJ187" s="136">
        <f t="shared" si="205"/>
        <v>0.95940322360024677</v>
      </c>
      <c r="BK187" s="137">
        <f t="shared" si="206"/>
        <v>0.95940322360024688</v>
      </c>
      <c r="BL187" s="136">
        <f t="shared" si="207"/>
        <v>-1.5990053726670781</v>
      </c>
      <c r="BM187" s="136">
        <f t="shared" si="208"/>
        <v>-0.31980107453341566</v>
      </c>
      <c r="BN187" s="136">
        <f t="shared" si="209"/>
        <v>0.95940322360024677</v>
      </c>
      <c r="BO187" s="139">
        <f t="shared" si="210"/>
        <v>2.2386075217339094</v>
      </c>
      <c r="BP187" s="130" t="str">
        <f t="shared" si="211"/>
        <v>Надежда Кадышева</v>
      </c>
      <c r="BQ187" s="130" t="str">
        <f t="shared" si="212"/>
        <v>Течёт ручей</v>
      </c>
      <c r="BR187" s="140">
        <f t="shared" si="213"/>
        <v>0</v>
      </c>
      <c r="BS187" s="141">
        <f t="shared" si="214"/>
        <v>-1.7056057308448833</v>
      </c>
      <c r="BT187" s="141">
        <f t="shared" si="215"/>
        <v>0</v>
      </c>
      <c r="BU187" s="142">
        <f t="shared" si="216"/>
        <v>1.7056057308448835</v>
      </c>
      <c r="BV187" s="140">
        <f t="shared" si="217"/>
        <v>-2.5584085962673244</v>
      </c>
      <c r="BW187" s="141">
        <f t="shared" si="218"/>
        <v>-0.85280286542244155</v>
      </c>
      <c r="BX187" s="141">
        <f t="shared" si="219"/>
        <v>2.5584085962673249</v>
      </c>
      <c r="BY187" s="142">
        <f t="shared" si="220"/>
        <v>0.85280286542244177</v>
      </c>
      <c r="BZ187" s="140">
        <f t="shared" si="221"/>
        <v>-0.85280286542244155</v>
      </c>
      <c r="CA187" s="141">
        <f t="shared" si="222"/>
        <v>-0.85280286542244155</v>
      </c>
      <c r="CB187" s="141">
        <f t="shared" si="223"/>
        <v>4.264014327112208</v>
      </c>
      <c r="CC187" s="142">
        <f t="shared" si="224"/>
        <v>-2.5584085962673249</v>
      </c>
      <c r="CD187" s="140">
        <f t="shared" si="225"/>
        <v>1.7056057308448831</v>
      </c>
      <c r="CE187" s="141">
        <f t="shared" si="226"/>
        <v>0</v>
      </c>
      <c r="CF187" s="141">
        <f t="shared" si="227"/>
        <v>-3.4112114616897666</v>
      </c>
      <c r="CG187" s="142">
        <f t="shared" si="228"/>
        <v>1.7056057308448833</v>
      </c>
      <c r="CH187" s="140">
        <f t="shared" si="229"/>
        <v>3.4112114616897662</v>
      </c>
      <c r="CI187" s="141">
        <f t="shared" si="230"/>
        <v>0</v>
      </c>
      <c r="CJ187" s="141">
        <f t="shared" si="231"/>
        <v>0</v>
      </c>
      <c r="CK187" s="142">
        <f t="shared" si="232"/>
        <v>-3.4112114616897662</v>
      </c>
      <c r="CL187" s="142" t="s">
        <v>136</v>
      </c>
      <c r="CM187" s="143">
        <f t="shared" si="233"/>
        <v>-0.53300179088902622</v>
      </c>
      <c r="CN187" s="89">
        <f t="shared" si="234"/>
        <v>0.53300179088902599</v>
      </c>
      <c r="CO187" s="89">
        <f t="shared" si="235"/>
        <v>-1.5990053726670781</v>
      </c>
      <c r="CP187" s="89">
        <f t="shared" si="236"/>
        <v>-0.53300179088902599</v>
      </c>
      <c r="CQ187" s="89">
        <f t="shared" si="237"/>
        <v>-1.5990053726670781</v>
      </c>
      <c r="CR187" s="89">
        <f t="shared" si="238"/>
        <v>1.5990053726670781</v>
      </c>
      <c r="CS187" s="89">
        <f t="shared" si="239"/>
        <v>-0.53300179088902599</v>
      </c>
      <c r="CT187" s="144">
        <f t="shared" si="240"/>
        <v>2.6650089544451299</v>
      </c>
      <c r="CU187" s="130" t="str">
        <f t="shared" si="241"/>
        <v>Надежда Кадышева</v>
      </c>
      <c r="CV187" s="130" t="str">
        <f t="shared" si="242"/>
        <v>Течёт ручей</v>
      </c>
    </row>
    <row r="188" spans="1:100">
      <c r="A188" s="129" t="s">
        <v>386</v>
      </c>
      <c r="B188" s="130" t="s">
        <v>343</v>
      </c>
      <c r="C188" s="130" t="s">
        <v>387</v>
      </c>
      <c r="D188" s="160">
        <f t="shared" si="162"/>
        <v>0.39087362914203433</v>
      </c>
      <c r="E188" s="161">
        <f t="shared" si="163"/>
        <v>0.39087362914203433</v>
      </c>
      <c r="F188" s="162">
        <f t="shared" si="164"/>
        <v>0.65804952437001296</v>
      </c>
      <c r="G188" s="131">
        <f t="shared" si="165"/>
        <v>3</v>
      </c>
      <c r="H188" s="95" t="str">
        <f t="shared" si="166"/>
        <v>СЭИ</v>
      </c>
      <c r="I188" s="103">
        <v>-1</v>
      </c>
      <c r="J188" s="90">
        <v>0</v>
      </c>
      <c r="K188" s="90">
        <v>3</v>
      </c>
      <c r="L188" s="93">
        <v>0</v>
      </c>
      <c r="M188" s="90">
        <v>0</v>
      </c>
      <c r="N188" s="94">
        <v>-1</v>
      </c>
      <c r="O188" s="90">
        <v>-1</v>
      </c>
      <c r="P188" s="90">
        <v>0</v>
      </c>
      <c r="Q188" s="90">
        <v>0</v>
      </c>
      <c r="R188" s="93">
        <v>0</v>
      </c>
      <c r="S188" s="90">
        <v>1</v>
      </c>
      <c r="T188" s="94">
        <v>0</v>
      </c>
      <c r="U188" s="93">
        <v>-2</v>
      </c>
      <c r="V188" s="90">
        <v>0</v>
      </c>
      <c r="W188" s="94">
        <v>0</v>
      </c>
      <c r="X188" s="133">
        <f t="shared" si="167"/>
        <v>4.1231056256176606</v>
      </c>
      <c r="Y188" s="138">
        <f t="shared" si="168"/>
        <v>-0.24253562503633297</v>
      </c>
      <c r="Z188" s="136">
        <f t="shared" si="169"/>
        <v>-1.2126781251816652</v>
      </c>
      <c r="AA188" s="136">
        <f t="shared" si="170"/>
        <v>1.6977493752543309</v>
      </c>
      <c r="AB188" s="136">
        <f t="shared" si="171"/>
        <v>-1.212678125181665</v>
      </c>
      <c r="AC188" s="135">
        <f t="shared" si="172"/>
        <v>-0.24253562503633297</v>
      </c>
      <c r="AD188" s="136">
        <f t="shared" si="173"/>
        <v>-0.24253562503633297</v>
      </c>
      <c r="AE188" s="136">
        <f t="shared" si="174"/>
        <v>0.72760687510899891</v>
      </c>
      <c r="AF188" s="137">
        <f t="shared" si="175"/>
        <v>-1.212678125181665</v>
      </c>
      <c r="AG188" s="135">
        <f t="shared" si="176"/>
        <v>0.72760687510899891</v>
      </c>
      <c r="AH188" s="136">
        <f t="shared" si="177"/>
        <v>-1.212678125181665</v>
      </c>
      <c r="AI188" s="136">
        <f t="shared" si="178"/>
        <v>0.72760687510899902</v>
      </c>
      <c r="AJ188" s="137">
        <f t="shared" si="179"/>
        <v>0.72760687510899891</v>
      </c>
      <c r="AK188" s="136">
        <f t="shared" si="180"/>
        <v>1.6977493752543309</v>
      </c>
      <c r="AL188" s="136">
        <f t="shared" si="181"/>
        <v>-1.212678125181665</v>
      </c>
      <c r="AM188" s="136">
        <f t="shared" si="182"/>
        <v>0.72760687510899902</v>
      </c>
      <c r="AN188" s="139">
        <f t="shared" si="183"/>
        <v>-0.24253562503633297</v>
      </c>
      <c r="AO188" s="134">
        <f t="shared" si="184"/>
        <v>-0.24253562503633297</v>
      </c>
      <c r="AP188" s="134">
        <f t="shared" si="185"/>
        <v>0</v>
      </c>
      <c r="AQ188" s="134">
        <f t="shared" si="186"/>
        <v>0.72760687510899891</v>
      </c>
      <c r="AR188" s="135">
        <f t="shared" si="187"/>
        <v>0</v>
      </c>
      <c r="AS188" s="136">
        <f t="shared" si="188"/>
        <v>0</v>
      </c>
      <c r="AT188" s="137">
        <f t="shared" si="189"/>
        <v>-0.24253562503633297</v>
      </c>
      <c r="AU188" s="134">
        <f t="shared" si="190"/>
        <v>-0.24253562503633297</v>
      </c>
      <c r="AV188" s="134">
        <f t="shared" si="191"/>
        <v>0</v>
      </c>
      <c r="AW188" s="134">
        <f t="shared" si="192"/>
        <v>0</v>
      </c>
      <c r="AX188" s="135">
        <f t="shared" si="193"/>
        <v>0</v>
      </c>
      <c r="AY188" s="136">
        <f t="shared" si="194"/>
        <v>0.24253562503633297</v>
      </c>
      <c r="AZ188" s="137">
        <f t="shared" si="195"/>
        <v>0</v>
      </c>
      <c r="BA188" s="134">
        <f t="shared" si="196"/>
        <v>-0.48507125007266594</v>
      </c>
      <c r="BB188" s="134">
        <f t="shared" si="197"/>
        <v>0</v>
      </c>
      <c r="BC188" s="134">
        <f t="shared" si="198"/>
        <v>0</v>
      </c>
      <c r="BD188" s="138">
        <f t="shared" si="199"/>
        <v>1.3339459376998315</v>
      </c>
      <c r="BE188" s="136">
        <f t="shared" si="200"/>
        <v>0.84887468762716545</v>
      </c>
      <c r="BF188" s="136">
        <f t="shared" si="201"/>
        <v>1.3339459376998315</v>
      </c>
      <c r="BG188" s="136">
        <f t="shared" si="202"/>
        <v>0.84887468762716545</v>
      </c>
      <c r="BH188" s="135">
        <f t="shared" si="203"/>
        <v>-1.5158476564770811</v>
      </c>
      <c r="BI188" s="136">
        <f t="shared" si="204"/>
        <v>0.42443734381358267</v>
      </c>
      <c r="BJ188" s="136">
        <f t="shared" si="205"/>
        <v>-6.063390625908327E-2</v>
      </c>
      <c r="BK188" s="137">
        <f t="shared" si="206"/>
        <v>-1.0307764064044151</v>
      </c>
      <c r="BL188" s="136">
        <f t="shared" si="207"/>
        <v>-1.5158476564770811</v>
      </c>
      <c r="BM188" s="136">
        <f t="shared" si="208"/>
        <v>-1.0307764064044151</v>
      </c>
      <c r="BN188" s="136">
        <f t="shared" si="209"/>
        <v>-6.063390625908327E-2</v>
      </c>
      <c r="BO188" s="139">
        <f t="shared" si="210"/>
        <v>0.42443734381358267</v>
      </c>
      <c r="BP188" s="130" t="str">
        <f t="shared" si="211"/>
        <v>Найк Борзов</v>
      </c>
      <c r="BQ188" s="130" t="str">
        <f t="shared" si="212"/>
        <v>Лошадка</v>
      </c>
      <c r="BR188" s="140">
        <f t="shared" si="213"/>
        <v>-0.9701425001453321</v>
      </c>
      <c r="BS188" s="141">
        <f t="shared" si="214"/>
        <v>-0.97014250014533199</v>
      </c>
      <c r="BT188" s="141">
        <f t="shared" si="215"/>
        <v>0.97014250014533188</v>
      </c>
      <c r="BU188" s="142">
        <f t="shared" si="216"/>
        <v>0.97014250014533199</v>
      </c>
      <c r="BV188" s="140">
        <f t="shared" si="217"/>
        <v>0</v>
      </c>
      <c r="BW188" s="141">
        <f t="shared" si="218"/>
        <v>0</v>
      </c>
      <c r="BX188" s="141">
        <f t="shared" si="219"/>
        <v>0</v>
      </c>
      <c r="BY188" s="142">
        <f t="shared" si="220"/>
        <v>0</v>
      </c>
      <c r="BZ188" s="140">
        <f t="shared" si="221"/>
        <v>1.9402850002906638</v>
      </c>
      <c r="CA188" s="141">
        <f t="shared" si="222"/>
        <v>-3.8805700005813279</v>
      </c>
      <c r="CB188" s="141">
        <f t="shared" si="223"/>
        <v>-1.9402850002906642</v>
      </c>
      <c r="CC188" s="142">
        <f t="shared" si="224"/>
        <v>3.8805700005813284</v>
      </c>
      <c r="CD188" s="140">
        <f t="shared" si="225"/>
        <v>0</v>
      </c>
      <c r="CE188" s="141">
        <f t="shared" si="226"/>
        <v>0</v>
      </c>
      <c r="CF188" s="141">
        <f t="shared" si="227"/>
        <v>0</v>
      </c>
      <c r="CG188" s="142">
        <f t="shared" si="228"/>
        <v>0</v>
      </c>
      <c r="CH188" s="140">
        <f t="shared" si="229"/>
        <v>-0.9701425001453321</v>
      </c>
      <c r="CI188" s="141">
        <f t="shared" si="230"/>
        <v>0.97014250014533177</v>
      </c>
      <c r="CJ188" s="141">
        <f t="shared" si="231"/>
        <v>0.9701425001453321</v>
      </c>
      <c r="CK188" s="142">
        <f t="shared" si="232"/>
        <v>-0.97014250014533221</v>
      </c>
      <c r="CL188" s="142" t="s">
        <v>136</v>
      </c>
      <c r="CM188" s="143">
        <f t="shared" si="233"/>
        <v>1.8190171877724972</v>
      </c>
      <c r="CN188" s="89">
        <f t="shared" si="234"/>
        <v>-3.0316953129541622</v>
      </c>
      <c r="CO188" s="89">
        <f t="shared" si="235"/>
        <v>0.60633906259083226</v>
      </c>
      <c r="CP188" s="89">
        <f t="shared" si="236"/>
        <v>-1.8190171877724974</v>
      </c>
      <c r="CQ188" s="89">
        <f t="shared" si="237"/>
        <v>1.8190171877724974</v>
      </c>
      <c r="CR188" s="89">
        <f t="shared" si="238"/>
        <v>-0.60633906259083226</v>
      </c>
      <c r="CS188" s="89">
        <f t="shared" si="239"/>
        <v>3.0316953129541622</v>
      </c>
      <c r="CT188" s="144">
        <f t="shared" si="240"/>
        <v>-1.8190171877724972</v>
      </c>
      <c r="CU188" s="130" t="str">
        <f t="shared" si="241"/>
        <v>Найк Борзов</v>
      </c>
      <c r="CV188" s="130" t="str">
        <f t="shared" si="242"/>
        <v>Лошадка</v>
      </c>
    </row>
    <row r="189" spans="1:100">
      <c r="A189" s="129" t="s">
        <v>636</v>
      </c>
      <c r="B189" s="130" t="s">
        <v>343</v>
      </c>
      <c r="C189" s="130" t="s">
        <v>544</v>
      </c>
      <c r="D189" s="160">
        <f t="shared" si="162"/>
        <v>0.76176212266791776</v>
      </c>
      <c r="E189" s="161">
        <f t="shared" si="163"/>
        <v>0.28524132346596043</v>
      </c>
      <c r="F189" s="162">
        <f t="shared" si="164"/>
        <v>0.79262398910460008</v>
      </c>
      <c r="G189" s="131">
        <f t="shared" si="165"/>
        <v>1</v>
      </c>
      <c r="H189" s="95" t="str">
        <f t="shared" si="166"/>
        <v>ИЛЭ</v>
      </c>
      <c r="I189" s="132">
        <v>0</v>
      </c>
      <c r="J189" s="95">
        <v>1</v>
      </c>
      <c r="K189" s="95">
        <v>3</v>
      </c>
      <c r="L189" s="96">
        <v>0</v>
      </c>
      <c r="M189" s="95">
        <v>1</v>
      </c>
      <c r="N189" s="97">
        <v>0</v>
      </c>
      <c r="O189" s="95">
        <v>1</v>
      </c>
      <c r="P189" s="95">
        <v>0</v>
      </c>
      <c r="Q189" s="95">
        <v>1</v>
      </c>
      <c r="R189" s="96">
        <v>0</v>
      </c>
      <c r="S189" s="95">
        <v>0</v>
      </c>
      <c r="T189" s="97">
        <v>1</v>
      </c>
      <c r="U189" s="96">
        <v>0</v>
      </c>
      <c r="V189" s="95">
        <v>-1</v>
      </c>
      <c r="W189" s="97">
        <v>0</v>
      </c>
      <c r="X189" s="133">
        <f t="shared" si="167"/>
        <v>3.872983346207417</v>
      </c>
      <c r="Y189" s="138">
        <f t="shared" si="168"/>
        <v>1.8073922282301274</v>
      </c>
      <c r="Z189" s="136">
        <f t="shared" si="169"/>
        <v>-0.2581988897471611</v>
      </c>
      <c r="AA189" s="136">
        <f t="shared" si="170"/>
        <v>1.2909944487358054</v>
      </c>
      <c r="AB189" s="136">
        <f t="shared" si="171"/>
        <v>-0.7745966692414834</v>
      </c>
      <c r="AC189" s="135">
        <f t="shared" si="172"/>
        <v>0.77459666924148329</v>
      </c>
      <c r="AD189" s="136">
        <f t="shared" si="173"/>
        <v>-1.2909944487358054</v>
      </c>
      <c r="AE189" s="136">
        <f t="shared" si="174"/>
        <v>0.2581988897471611</v>
      </c>
      <c r="AF189" s="137">
        <f t="shared" si="175"/>
        <v>0.25819888974716099</v>
      </c>
      <c r="AG189" s="135">
        <f t="shared" si="176"/>
        <v>1.2909944487358054</v>
      </c>
      <c r="AH189" s="136">
        <f t="shared" si="177"/>
        <v>-1.8073922282301274</v>
      </c>
      <c r="AI189" s="136">
        <f t="shared" si="178"/>
        <v>0.77459666924148329</v>
      </c>
      <c r="AJ189" s="137">
        <f t="shared" si="179"/>
        <v>-0.25819888974716121</v>
      </c>
      <c r="AK189" s="136">
        <f t="shared" si="180"/>
        <v>0.2581988897471611</v>
      </c>
      <c r="AL189" s="136">
        <f t="shared" si="181"/>
        <v>-0.77459666924148329</v>
      </c>
      <c r="AM189" s="136">
        <f t="shared" si="182"/>
        <v>-0.25819888974716099</v>
      </c>
      <c r="AN189" s="139">
        <f t="shared" si="183"/>
        <v>-1.2909944487358054</v>
      </c>
      <c r="AO189" s="134">
        <f t="shared" si="184"/>
        <v>0</v>
      </c>
      <c r="AP189" s="134">
        <f t="shared" si="185"/>
        <v>0.2581988897471611</v>
      </c>
      <c r="AQ189" s="134">
        <f t="shared" si="186"/>
        <v>0.7745966692414834</v>
      </c>
      <c r="AR189" s="135">
        <f t="shared" si="187"/>
        <v>0</v>
      </c>
      <c r="AS189" s="136">
        <f t="shared" si="188"/>
        <v>0.2581988897471611</v>
      </c>
      <c r="AT189" s="137">
        <f t="shared" si="189"/>
        <v>0</v>
      </c>
      <c r="AU189" s="134">
        <f t="shared" si="190"/>
        <v>0.2581988897471611</v>
      </c>
      <c r="AV189" s="134">
        <f t="shared" si="191"/>
        <v>0</v>
      </c>
      <c r="AW189" s="134">
        <f t="shared" si="192"/>
        <v>0.2581988897471611</v>
      </c>
      <c r="AX189" s="135">
        <f t="shared" si="193"/>
        <v>0</v>
      </c>
      <c r="AY189" s="136">
        <f t="shared" si="194"/>
        <v>0</v>
      </c>
      <c r="AZ189" s="137">
        <f t="shared" si="195"/>
        <v>0.2581988897471611</v>
      </c>
      <c r="BA189" s="134">
        <f t="shared" si="196"/>
        <v>0</v>
      </c>
      <c r="BB189" s="134">
        <f t="shared" si="197"/>
        <v>-0.2581988897471611</v>
      </c>
      <c r="BC189" s="134">
        <f t="shared" si="198"/>
        <v>0</v>
      </c>
      <c r="BD189" s="138">
        <f t="shared" si="199"/>
        <v>1.6782927833565473</v>
      </c>
      <c r="BE189" s="136">
        <f t="shared" si="200"/>
        <v>2.1946905628508695</v>
      </c>
      <c r="BF189" s="136">
        <f t="shared" si="201"/>
        <v>0.12909944487358072</v>
      </c>
      <c r="BG189" s="136">
        <f t="shared" si="202"/>
        <v>0.6454972243679028</v>
      </c>
      <c r="BH189" s="135">
        <f t="shared" si="203"/>
        <v>-6.4549722436790358E-2</v>
      </c>
      <c r="BI189" s="136">
        <f t="shared" si="204"/>
        <v>-1.0973452814254347</v>
      </c>
      <c r="BJ189" s="136">
        <f t="shared" si="205"/>
        <v>-1.6137430609197569</v>
      </c>
      <c r="BK189" s="137">
        <f t="shared" si="206"/>
        <v>0.45184805705753184</v>
      </c>
      <c r="BL189" s="136">
        <f t="shared" si="207"/>
        <v>-6.4549722436790358E-2</v>
      </c>
      <c r="BM189" s="136">
        <f t="shared" si="208"/>
        <v>-1.0973452814254347</v>
      </c>
      <c r="BN189" s="136">
        <f t="shared" si="209"/>
        <v>-1.6137430609197569</v>
      </c>
      <c r="BO189" s="139">
        <f t="shared" si="210"/>
        <v>0.45184805705753184</v>
      </c>
      <c r="BP189" s="130" t="str">
        <f t="shared" si="211"/>
        <v>Найк Борзов</v>
      </c>
      <c r="BQ189" s="130" t="str">
        <f t="shared" si="212"/>
        <v>Не предел</v>
      </c>
      <c r="BR189" s="140">
        <f t="shared" si="213"/>
        <v>2.0655911179772883</v>
      </c>
      <c r="BS189" s="141">
        <f t="shared" si="214"/>
        <v>0</v>
      </c>
      <c r="BT189" s="141">
        <f t="shared" si="215"/>
        <v>0</v>
      </c>
      <c r="BU189" s="142">
        <f t="shared" si="216"/>
        <v>-2.0655911179772888</v>
      </c>
      <c r="BV189" s="140">
        <f t="shared" si="217"/>
        <v>2.0655911179772888</v>
      </c>
      <c r="BW189" s="141">
        <f t="shared" si="218"/>
        <v>0</v>
      </c>
      <c r="BX189" s="141">
        <f t="shared" si="219"/>
        <v>0</v>
      </c>
      <c r="BY189" s="142">
        <f t="shared" si="220"/>
        <v>-2.0655911179772883</v>
      </c>
      <c r="BZ189" s="140">
        <f t="shared" si="221"/>
        <v>4.1311822359545776</v>
      </c>
      <c r="CA189" s="141">
        <f t="shared" si="222"/>
        <v>-4.1311822359545767</v>
      </c>
      <c r="CB189" s="141">
        <f t="shared" si="223"/>
        <v>-2.0655911179772888</v>
      </c>
      <c r="CC189" s="142">
        <f t="shared" si="224"/>
        <v>2.0655911179772888</v>
      </c>
      <c r="CD189" s="140">
        <f t="shared" si="225"/>
        <v>1.0327955589886439</v>
      </c>
      <c r="CE189" s="141">
        <f t="shared" si="226"/>
        <v>-1.0327955589886444</v>
      </c>
      <c r="CF189" s="141">
        <f t="shared" si="227"/>
        <v>-1.0327955589886439</v>
      </c>
      <c r="CG189" s="142">
        <f t="shared" si="228"/>
        <v>1.0327955589886439</v>
      </c>
      <c r="CH189" s="140">
        <f t="shared" si="229"/>
        <v>0</v>
      </c>
      <c r="CI189" s="141">
        <f t="shared" si="230"/>
        <v>2.0655911179772883</v>
      </c>
      <c r="CJ189" s="141">
        <f t="shared" si="231"/>
        <v>-2.0655911179772883</v>
      </c>
      <c r="CK189" s="142">
        <f t="shared" si="232"/>
        <v>0</v>
      </c>
      <c r="CL189" s="142" t="s">
        <v>136</v>
      </c>
      <c r="CM189" s="143">
        <f t="shared" si="233"/>
        <v>3.8729833462074166</v>
      </c>
      <c r="CN189" s="89">
        <f t="shared" si="234"/>
        <v>-1.2909944487358058</v>
      </c>
      <c r="CO189" s="89">
        <f t="shared" si="235"/>
        <v>1.2909944487358058</v>
      </c>
      <c r="CP189" s="89">
        <f t="shared" si="236"/>
        <v>-1.2909944487358058</v>
      </c>
      <c r="CQ189" s="89">
        <f t="shared" si="237"/>
        <v>2.5819888974716112</v>
      </c>
      <c r="CR189" s="89">
        <f t="shared" si="238"/>
        <v>-2.5819888974716112</v>
      </c>
      <c r="CS189" s="89">
        <f t="shared" si="239"/>
        <v>4.4408920985006262E-16</v>
      </c>
      <c r="CT189" s="144">
        <f t="shared" si="240"/>
        <v>-2.5819888974716112</v>
      </c>
      <c r="CU189" s="130" t="str">
        <f t="shared" si="241"/>
        <v>Найк Борзов</v>
      </c>
      <c r="CV189" s="130" t="str">
        <f t="shared" si="242"/>
        <v>Не предел</v>
      </c>
    </row>
    <row r="190" spans="1:100">
      <c r="A190" s="145" t="s">
        <v>305</v>
      </c>
      <c r="B190" s="130" t="s">
        <v>306</v>
      </c>
      <c r="C190" s="130" t="s">
        <v>131</v>
      </c>
      <c r="D190" s="160">
        <f t="shared" si="162"/>
        <v>-2.3853512166434724E-2</v>
      </c>
      <c r="E190" s="161">
        <f t="shared" si="163"/>
        <v>-8.3487292582521869E-2</v>
      </c>
      <c r="F190" s="162">
        <f t="shared" si="164"/>
        <v>-0.11201101910743867</v>
      </c>
      <c r="G190" s="131">
        <f t="shared" si="165"/>
        <v>8</v>
      </c>
      <c r="H190" s="95" t="str">
        <f t="shared" si="166"/>
        <v>ЭИЭ</v>
      </c>
      <c r="I190" s="132">
        <v>-1</v>
      </c>
      <c r="J190" s="95">
        <v>1</v>
      </c>
      <c r="K190" s="95">
        <v>1</v>
      </c>
      <c r="L190" s="96">
        <v>-3</v>
      </c>
      <c r="M190" s="95">
        <v>0</v>
      </c>
      <c r="N190" s="97">
        <v>0</v>
      </c>
      <c r="O190" s="95">
        <v>-1</v>
      </c>
      <c r="P190" s="95">
        <v>-2</v>
      </c>
      <c r="Q190" s="95">
        <v>-1</v>
      </c>
      <c r="R190" s="96">
        <v>-1</v>
      </c>
      <c r="S190" s="95">
        <v>0</v>
      </c>
      <c r="T190" s="97">
        <v>0</v>
      </c>
      <c r="U190" s="96">
        <v>0</v>
      </c>
      <c r="V190" s="95">
        <v>0</v>
      </c>
      <c r="W190" s="97">
        <v>0</v>
      </c>
      <c r="X190" s="133">
        <f t="shared" si="167"/>
        <v>4.358898943540674</v>
      </c>
      <c r="Y190" s="138">
        <f t="shared" si="168"/>
        <v>-1.6059101370939324</v>
      </c>
      <c r="Z190" s="136">
        <f t="shared" si="169"/>
        <v>-2.0647416048350555</v>
      </c>
      <c r="AA190" s="136">
        <f t="shared" si="170"/>
        <v>-0.2294157338705618</v>
      </c>
      <c r="AB190" s="136">
        <f t="shared" si="171"/>
        <v>0.22941573387056169</v>
      </c>
      <c r="AC190" s="135">
        <f t="shared" si="172"/>
        <v>-0.22941573387056169</v>
      </c>
      <c r="AD190" s="136">
        <f t="shared" si="173"/>
        <v>-0.68824720161168518</v>
      </c>
      <c r="AE190" s="136">
        <f t="shared" si="174"/>
        <v>1.1470786693528088</v>
      </c>
      <c r="AF190" s="137">
        <f t="shared" si="175"/>
        <v>1.6059101370939324</v>
      </c>
      <c r="AG190" s="135">
        <f t="shared" si="176"/>
        <v>1.6059101370939324</v>
      </c>
      <c r="AH190" s="136">
        <f t="shared" si="177"/>
        <v>0.22941573387056169</v>
      </c>
      <c r="AI190" s="136">
        <f t="shared" si="178"/>
        <v>0.2294157338705618</v>
      </c>
      <c r="AJ190" s="137">
        <f t="shared" si="179"/>
        <v>-0.22941573387056169</v>
      </c>
      <c r="AK190" s="136">
        <f t="shared" si="180"/>
        <v>1.1470786693528088</v>
      </c>
      <c r="AL190" s="136">
        <f t="shared" si="181"/>
        <v>-0.22941573387056174</v>
      </c>
      <c r="AM190" s="136">
        <f t="shared" si="182"/>
        <v>-0.22941573387056169</v>
      </c>
      <c r="AN190" s="139">
        <f t="shared" si="183"/>
        <v>-0.68824720161168518</v>
      </c>
      <c r="AO190" s="134">
        <f t="shared" si="184"/>
        <v>-0.22941573387056174</v>
      </c>
      <c r="AP190" s="134">
        <f t="shared" si="185"/>
        <v>0.22941573387056174</v>
      </c>
      <c r="AQ190" s="134">
        <f t="shared" si="186"/>
        <v>0.22941573387056174</v>
      </c>
      <c r="AR190" s="135">
        <f t="shared" si="187"/>
        <v>-0.68824720161168518</v>
      </c>
      <c r="AS190" s="136">
        <f t="shared" si="188"/>
        <v>0</v>
      </c>
      <c r="AT190" s="137">
        <f t="shared" si="189"/>
        <v>0</v>
      </c>
      <c r="AU190" s="134">
        <f t="shared" si="190"/>
        <v>-0.22941573387056174</v>
      </c>
      <c r="AV190" s="134">
        <f t="shared" si="191"/>
        <v>-0.45883146774112349</v>
      </c>
      <c r="AW190" s="134">
        <f t="shared" si="192"/>
        <v>-0.22941573387056174</v>
      </c>
      <c r="AX190" s="135">
        <f t="shared" si="193"/>
        <v>-0.22941573387056174</v>
      </c>
      <c r="AY190" s="136">
        <f t="shared" si="194"/>
        <v>0</v>
      </c>
      <c r="AZ190" s="137">
        <f t="shared" si="195"/>
        <v>0</v>
      </c>
      <c r="BA190" s="134">
        <f t="shared" si="196"/>
        <v>0</v>
      </c>
      <c r="BB190" s="134">
        <f t="shared" si="197"/>
        <v>0</v>
      </c>
      <c r="BC190" s="134">
        <f t="shared" si="198"/>
        <v>0</v>
      </c>
      <c r="BD190" s="138">
        <f t="shared" si="199"/>
        <v>1.7206180040292129</v>
      </c>
      <c r="BE190" s="136">
        <f t="shared" si="200"/>
        <v>-1.0323708024175278</v>
      </c>
      <c r="BF190" s="136">
        <f t="shared" si="201"/>
        <v>-1.0323708024175278</v>
      </c>
      <c r="BG190" s="136">
        <f t="shared" si="202"/>
        <v>1.7206180040292129</v>
      </c>
      <c r="BH190" s="135">
        <f t="shared" si="203"/>
        <v>-3.3838820745907854</v>
      </c>
      <c r="BI190" s="136">
        <f t="shared" si="204"/>
        <v>-1.0897247358851683</v>
      </c>
      <c r="BJ190" s="136">
        <f t="shared" si="205"/>
        <v>2.122095538302696</v>
      </c>
      <c r="BK190" s="137">
        <f t="shared" si="206"/>
        <v>1.6632640705615724</v>
      </c>
      <c r="BL190" s="136">
        <f t="shared" si="207"/>
        <v>-1.3191404697557298</v>
      </c>
      <c r="BM190" s="136">
        <f t="shared" si="208"/>
        <v>0.97501686894988737</v>
      </c>
      <c r="BN190" s="136">
        <f t="shared" si="209"/>
        <v>5.7353933467640394E-2</v>
      </c>
      <c r="BO190" s="139">
        <f t="shared" si="210"/>
        <v>-0.40147753427348298</v>
      </c>
      <c r="BP190" s="130" t="str">
        <f t="shared" si="211"/>
        <v>Настасья Самбурская</v>
      </c>
      <c r="BQ190" s="130" t="str">
        <f t="shared" si="212"/>
        <v>Саша</v>
      </c>
      <c r="BR190" s="140">
        <f t="shared" si="213"/>
        <v>-3.6706517419289884</v>
      </c>
      <c r="BS190" s="141">
        <f t="shared" si="214"/>
        <v>1.8353258709644944</v>
      </c>
      <c r="BT190" s="141">
        <f t="shared" si="215"/>
        <v>1.835325870964494</v>
      </c>
      <c r="BU190" s="142">
        <f t="shared" si="216"/>
        <v>0</v>
      </c>
      <c r="BV190" s="140">
        <f t="shared" si="217"/>
        <v>-3.6706517419289875</v>
      </c>
      <c r="BW190" s="141">
        <f t="shared" si="218"/>
        <v>3.6706517419289884</v>
      </c>
      <c r="BX190" s="141">
        <f t="shared" si="219"/>
        <v>1.835325870964494</v>
      </c>
      <c r="BY190" s="142">
        <f t="shared" si="220"/>
        <v>-1.8353258709644937</v>
      </c>
      <c r="BZ190" s="140">
        <f t="shared" si="221"/>
        <v>0.9176629354822472</v>
      </c>
      <c r="CA190" s="141">
        <f t="shared" si="222"/>
        <v>-2.7529888064467407</v>
      </c>
      <c r="CB190" s="141">
        <f t="shared" si="223"/>
        <v>0.9176629354822472</v>
      </c>
      <c r="CC190" s="142">
        <f t="shared" si="224"/>
        <v>0.91766293548224709</v>
      </c>
      <c r="CD190" s="140">
        <f t="shared" si="225"/>
        <v>4.5883146774112351</v>
      </c>
      <c r="CE190" s="141">
        <f t="shared" si="226"/>
        <v>0.91766293548224698</v>
      </c>
      <c r="CF190" s="141">
        <f t="shared" si="227"/>
        <v>-2.7529888064467403</v>
      </c>
      <c r="CG190" s="142">
        <f t="shared" si="228"/>
        <v>-2.7529888064467407</v>
      </c>
      <c r="CH190" s="140">
        <f t="shared" si="229"/>
        <v>0.9176629354822472</v>
      </c>
      <c r="CI190" s="141">
        <f t="shared" si="230"/>
        <v>0.91766293548224709</v>
      </c>
      <c r="CJ190" s="141">
        <f t="shared" si="231"/>
        <v>-0.91766293548224698</v>
      </c>
      <c r="CK190" s="142">
        <f t="shared" si="232"/>
        <v>-0.91766293548224676</v>
      </c>
      <c r="CL190" s="142" t="s">
        <v>136</v>
      </c>
      <c r="CM190" s="143">
        <f t="shared" si="233"/>
        <v>-2.2941573387056176</v>
      </c>
      <c r="CN190" s="89">
        <f t="shared" si="234"/>
        <v>-2.2941573387056176</v>
      </c>
      <c r="CO190" s="89">
        <f t="shared" si="235"/>
        <v>1.1470786693528088</v>
      </c>
      <c r="CP190" s="89">
        <f t="shared" si="236"/>
        <v>1.1470786693528088</v>
      </c>
      <c r="CQ190" s="89">
        <f t="shared" si="237"/>
        <v>2.2941573387056176</v>
      </c>
      <c r="CR190" s="89">
        <f t="shared" si="238"/>
        <v>0</v>
      </c>
      <c r="CS190" s="89">
        <f t="shared" si="239"/>
        <v>1.1470786693528088</v>
      </c>
      <c r="CT190" s="144">
        <f t="shared" si="240"/>
        <v>-1.1470786693528088</v>
      </c>
      <c r="CU190" s="130" t="str">
        <f t="shared" si="241"/>
        <v>Настасья Самбурская</v>
      </c>
      <c r="CV190" s="130" t="str">
        <f t="shared" si="242"/>
        <v>Саша</v>
      </c>
    </row>
    <row r="191" spans="1:100">
      <c r="A191" s="145" t="s">
        <v>340</v>
      </c>
      <c r="B191" s="130" t="s">
        <v>341</v>
      </c>
      <c r="C191" s="130" t="s">
        <v>342</v>
      </c>
      <c r="D191" s="160">
        <f t="shared" si="162"/>
        <v>-0.42870010938158609</v>
      </c>
      <c r="E191" s="161">
        <f t="shared" si="163"/>
        <v>-6.9348547105844816E-2</v>
      </c>
      <c r="F191" s="162">
        <f t="shared" si="164"/>
        <v>-0.80278583511876178</v>
      </c>
      <c r="G191" s="131">
        <f t="shared" si="165"/>
        <v>10</v>
      </c>
      <c r="H191" s="95" t="str">
        <f t="shared" si="166"/>
        <v>ЭСИ</v>
      </c>
      <c r="I191" s="132">
        <v>0</v>
      </c>
      <c r="J191" s="95">
        <v>-2</v>
      </c>
      <c r="K191" s="95">
        <v>-1</v>
      </c>
      <c r="L191" s="96">
        <v>-3</v>
      </c>
      <c r="M191" s="95">
        <v>0</v>
      </c>
      <c r="N191" s="97">
        <v>0</v>
      </c>
      <c r="O191" s="95">
        <v>0</v>
      </c>
      <c r="P191" s="95">
        <v>-1</v>
      </c>
      <c r="Q191" s="95">
        <v>-1</v>
      </c>
      <c r="R191" s="96">
        <v>0</v>
      </c>
      <c r="S191" s="95">
        <v>0</v>
      </c>
      <c r="T191" s="97">
        <v>0</v>
      </c>
      <c r="U191" s="96">
        <v>0</v>
      </c>
      <c r="V191" s="95">
        <v>0</v>
      </c>
      <c r="W191" s="97">
        <v>-1</v>
      </c>
      <c r="X191" s="133">
        <f t="shared" si="167"/>
        <v>4.1231056256176606</v>
      </c>
      <c r="Y191" s="138">
        <f t="shared" si="168"/>
        <v>-2.1828206253269968</v>
      </c>
      <c r="Z191" s="136">
        <f t="shared" si="169"/>
        <v>-0.24253562503633297</v>
      </c>
      <c r="AA191" s="136">
        <f t="shared" si="170"/>
        <v>0.72760687510899891</v>
      </c>
      <c r="AB191" s="136">
        <f t="shared" si="171"/>
        <v>-0.24253562503633297</v>
      </c>
      <c r="AC191" s="135">
        <f t="shared" si="172"/>
        <v>-0.72760687510899902</v>
      </c>
      <c r="AD191" s="136">
        <f t="shared" si="173"/>
        <v>0.24253562503633297</v>
      </c>
      <c r="AE191" s="136">
        <f t="shared" si="174"/>
        <v>1.212678125181665</v>
      </c>
      <c r="AF191" s="137">
        <f t="shared" si="175"/>
        <v>1.212678125181665</v>
      </c>
      <c r="AG191" s="135">
        <f t="shared" si="176"/>
        <v>-0.24253562503633297</v>
      </c>
      <c r="AH191" s="136">
        <f t="shared" si="177"/>
        <v>1.6977493752543307</v>
      </c>
      <c r="AI191" s="136">
        <f t="shared" si="178"/>
        <v>-0.24253562503633297</v>
      </c>
      <c r="AJ191" s="137">
        <f t="shared" si="179"/>
        <v>-1.212678125181665</v>
      </c>
      <c r="AK191" s="136">
        <f t="shared" si="180"/>
        <v>0.24253562503633297</v>
      </c>
      <c r="AL191" s="136">
        <f t="shared" si="181"/>
        <v>1.212678125181665</v>
      </c>
      <c r="AM191" s="136">
        <f t="shared" si="182"/>
        <v>-0.72760687510899891</v>
      </c>
      <c r="AN191" s="139">
        <f t="shared" si="183"/>
        <v>-0.72760687510899902</v>
      </c>
      <c r="AO191" s="134">
        <f t="shared" si="184"/>
        <v>0</v>
      </c>
      <c r="AP191" s="134">
        <f t="shared" si="185"/>
        <v>-0.48507125007266594</v>
      </c>
      <c r="AQ191" s="134">
        <f t="shared" si="186"/>
        <v>-0.24253562503633297</v>
      </c>
      <c r="AR191" s="135">
        <f t="shared" si="187"/>
        <v>-0.72760687510899891</v>
      </c>
      <c r="AS191" s="136">
        <f t="shared" si="188"/>
        <v>0</v>
      </c>
      <c r="AT191" s="137">
        <f t="shared" si="189"/>
        <v>0</v>
      </c>
      <c r="AU191" s="134">
        <f t="shared" si="190"/>
        <v>0</v>
      </c>
      <c r="AV191" s="134">
        <f t="shared" si="191"/>
        <v>-0.24253562503633297</v>
      </c>
      <c r="AW191" s="134">
        <f t="shared" si="192"/>
        <v>-0.24253562503633297</v>
      </c>
      <c r="AX191" s="135">
        <f t="shared" si="193"/>
        <v>0</v>
      </c>
      <c r="AY191" s="136">
        <f t="shared" si="194"/>
        <v>0</v>
      </c>
      <c r="AZ191" s="137">
        <f t="shared" si="195"/>
        <v>0</v>
      </c>
      <c r="BA191" s="134">
        <f t="shared" si="196"/>
        <v>0</v>
      </c>
      <c r="BB191" s="134">
        <f t="shared" si="197"/>
        <v>0</v>
      </c>
      <c r="BC191" s="134">
        <f t="shared" si="198"/>
        <v>-0.24253562503633297</v>
      </c>
      <c r="BD191" s="138">
        <f t="shared" si="199"/>
        <v>0.84887468762716534</v>
      </c>
      <c r="BE191" s="136">
        <f t="shared" si="200"/>
        <v>-1.5764815627361641</v>
      </c>
      <c r="BF191" s="136">
        <f t="shared" si="201"/>
        <v>-0.60633906259083248</v>
      </c>
      <c r="BG191" s="136">
        <f t="shared" si="202"/>
        <v>-0.12126781251816643</v>
      </c>
      <c r="BH191" s="135">
        <f t="shared" si="203"/>
        <v>-1.5158476564770811</v>
      </c>
      <c r="BI191" s="136">
        <f t="shared" si="204"/>
        <v>-2.485990156622413</v>
      </c>
      <c r="BJ191" s="136">
        <f t="shared" si="205"/>
        <v>2.8497935941769126</v>
      </c>
      <c r="BK191" s="137">
        <f t="shared" si="206"/>
        <v>1.8796510940315807</v>
      </c>
      <c r="BL191" s="136">
        <f t="shared" si="207"/>
        <v>-6.063390625908327E-2</v>
      </c>
      <c r="BM191" s="136">
        <f t="shared" si="208"/>
        <v>0.42443734381358267</v>
      </c>
      <c r="BN191" s="136">
        <f t="shared" si="209"/>
        <v>1.3945798439589145</v>
      </c>
      <c r="BO191" s="139">
        <f t="shared" si="210"/>
        <v>-1.0307764064044151</v>
      </c>
      <c r="BP191" s="130" t="str">
        <f t="shared" si="211"/>
        <v>Наталия Власова</v>
      </c>
      <c r="BQ191" s="130" t="str">
        <f t="shared" si="212"/>
        <v>Я у твоих ног</v>
      </c>
      <c r="BR191" s="140">
        <f t="shared" si="213"/>
        <v>-1.9402850002906642</v>
      </c>
      <c r="BS191" s="141">
        <f t="shared" si="214"/>
        <v>1.9402850002906638</v>
      </c>
      <c r="BT191" s="141">
        <f t="shared" si="215"/>
        <v>0</v>
      </c>
      <c r="BU191" s="142">
        <f t="shared" si="216"/>
        <v>0</v>
      </c>
      <c r="BV191" s="140">
        <f t="shared" si="217"/>
        <v>-3.8805700005813279</v>
      </c>
      <c r="BW191" s="141">
        <f t="shared" si="218"/>
        <v>3.8805700005813279</v>
      </c>
      <c r="BX191" s="141">
        <f t="shared" si="219"/>
        <v>1.9402850002906638</v>
      </c>
      <c r="BY191" s="142">
        <f t="shared" si="220"/>
        <v>-1.940285000290664</v>
      </c>
      <c r="BZ191" s="140">
        <f t="shared" si="221"/>
        <v>-2.9104275004359961</v>
      </c>
      <c r="CA191" s="141">
        <f t="shared" si="222"/>
        <v>2.9104275004359956</v>
      </c>
      <c r="CB191" s="141">
        <f t="shared" si="223"/>
        <v>-0.97014250014533199</v>
      </c>
      <c r="CC191" s="142">
        <f t="shared" si="224"/>
        <v>0.97014250014533177</v>
      </c>
      <c r="CD191" s="140">
        <f t="shared" si="225"/>
        <v>0.97014250014533199</v>
      </c>
      <c r="CE191" s="141">
        <f t="shared" si="226"/>
        <v>4.8507125007266598</v>
      </c>
      <c r="CF191" s="141">
        <f t="shared" si="227"/>
        <v>-0.97014250014533188</v>
      </c>
      <c r="CG191" s="142">
        <f t="shared" si="228"/>
        <v>-4.8507125007266607</v>
      </c>
      <c r="CH191" s="140">
        <f t="shared" si="229"/>
        <v>-1.940285000290664</v>
      </c>
      <c r="CI191" s="141">
        <f t="shared" si="230"/>
        <v>-1.9402850002906638</v>
      </c>
      <c r="CJ191" s="141">
        <f t="shared" si="231"/>
        <v>1.9402850002906638</v>
      </c>
      <c r="CK191" s="142">
        <f t="shared" si="232"/>
        <v>1.940285000290664</v>
      </c>
      <c r="CL191" s="142" t="s">
        <v>136</v>
      </c>
      <c r="CM191" s="143">
        <f t="shared" si="233"/>
        <v>-1.8190171877724974</v>
      </c>
      <c r="CN191" s="89">
        <f t="shared" si="234"/>
        <v>-0.60633906259083248</v>
      </c>
      <c r="CO191" s="89">
        <f t="shared" si="235"/>
        <v>0.60633906259083248</v>
      </c>
      <c r="CP191" s="89">
        <f t="shared" si="236"/>
        <v>1.8190171877724974</v>
      </c>
      <c r="CQ191" s="89">
        <f t="shared" si="237"/>
        <v>-0.60633906259083248</v>
      </c>
      <c r="CR191" s="89">
        <f t="shared" si="238"/>
        <v>0.60633906259083248</v>
      </c>
      <c r="CS191" s="89">
        <f t="shared" si="239"/>
        <v>-0.60633906259083248</v>
      </c>
      <c r="CT191" s="144">
        <f t="shared" si="240"/>
        <v>0.60633906259083248</v>
      </c>
      <c r="CU191" s="130" t="str">
        <f t="shared" si="241"/>
        <v>Наталия Власова</v>
      </c>
      <c r="CV191" s="130" t="str">
        <f t="shared" si="242"/>
        <v>Я у твоих ног</v>
      </c>
    </row>
    <row r="192" spans="1:100">
      <c r="A192" s="129" t="s">
        <v>122</v>
      </c>
      <c r="B192" s="130" t="s">
        <v>123</v>
      </c>
      <c r="C192" s="130" t="s">
        <v>124</v>
      </c>
      <c r="D192" s="160">
        <f t="shared" si="162"/>
        <v>0.37407748937749252</v>
      </c>
      <c r="E192" s="161">
        <f t="shared" si="163"/>
        <v>0.14686005138523783</v>
      </c>
      <c r="F192" s="162">
        <f t="shared" si="164"/>
        <v>0.82723917897529642</v>
      </c>
      <c r="G192" s="131">
        <f t="shared" si="165"/>
        <v>4</v>
      </c>
      <c r="H192" s="95" t="str">
        <f t="shared" si="166"/>
        <v>ЭСЭ</v>
      </c>
      <c r="I192" s="132">
        <v>0</v>
      </c>
      <c r="J192" s="95">
        <v>2</v>
      </c>
      <c r="K192" s="95">
        <v>1</v>
      </c>
      <c r="L192" s="96">
        <v>-3</v>
      </c>
      <c r="M192" s="95">
        <v>0</v>
      </c>
      <c r="N192" s="97">
        <v>0</v>
      </c>
      <c r="O192" s="95">
        <v>1</v>
      </c>
      <c r="P192" s="95">
        <v>1</v>
      </c>
      <c r="Q192" s="95">
        <v>0</v>
      </c>
      <c r="R192" s="96">
        <v>0</v>
      </c>
      <c r="S192" s="95">
        <v>0</v>
      </c>
      <c r="T192" s="97">
        <v>-1</v>
      </c>
      <c r="U192" s="96">
        <v>0</v>
      </c>
      <c r="V192" s="95">
        <v>1</v>
      </c>
      <c r="W192" s="97">
        <v>2</v>
      </c>
      <c r="X192" s="133">
        <f t="shared" si="167"/>
        <v>4.6904157598234297</v>
      </c>
      <c r="Y192" s="138">
        <f t="shared" si="168"/>
        <v>0.85280286542244155</v>
      </c>
      <c r="Z192" s="136">
        <f t="shared" si="169"/>
        <v>-1.2792042981336627</v>
      </c>
      <c r="AA192" s="136">
        <f t="shared" si="170"/>
        <v>5.5511151231257827E-17</v>
      </c>
      <c r="AB192" s="136">
        <f t="shared" si="171"/>
        <v>2.1320071635561044</v>
      </c>
      <c r="AC192" s="135">
        <f t="shared" si="172"/>
        <v>-0.42640143271122094</v>
      </c>
      <c r="AD192" s="136">
        <f t="shared" si="173"/>
        <v>-0.85280286542244177</v>
      </c>
      <c r="AE192" s="136">
        <f t="shared" si="174"/>
        <v>1.2792042981336627</v>
      </c>
      <c r="AF192" s="137">
        <f t="shared" si="175"/>
        <v>5.5511151231257827E-17</v>
      </c>
      <c r="AG192" s="135">
        <f t="shared" si="176"/>
        <v>0.85280286542244177</v>
      </c>
      <c r="AH192" s="136">
        <f t="shared" si="177"/>
        <v>-0.42640143271122072</v>
      </c>
      <c r="AI192" s="136">
        <f t="shared" si="178"/>
        <v>-1.7056057308448835</v>
      </c>
      <c r="AJ192" s="137">
        <f t="shared" si="179"/>
        <v>-0.42640143271122094</v>
      </c>
      <c r="AK192" s="136">
        <f t="shared" si="180"/>
        <v>1.2792042981336627</v>
      </c>
      <c r="AL192" s="136">
        <f t="shared" si="181"/>
        <v>1.1102230246251565E-16</v>
      </c>
      <c r="AM192" s="136">
        <f t="shared" si="182"/>
        <v>-0.42640143271122094</v>
      </c>
      <c r="AN192" s="139">
        <f t="shared" si="183"/>
        <v>-0.85280286542244177</v>
      </c>
      <c r="AO192" s="134">
        <f t="shared" si="184"/>
        <v>0</v>
      </c>
      <c r="AP192" s="134">
        <f t="shared" si="185"/>
        <v>0.42640143271122083</v>
      </c>
      <c r="AQ192" s="134">
        <f t="shared" si="186"/>
        <v>0.21320071635561041</v>
      </c>
      <c r="AR192" s="135">
        <f t="shared" si="187"/>
        <v>-0.63960214906683133</v>
      </c>
      <c r="AS192" s="136">
        <f t="shared" si="188"/>
        <v>0</v>
      </c>
      <c r="AT192" s="137">
        <f t="shared" si="189"/>
        <v>0</v>
      </c>
      <c r="AU192" s="134">
        <f t="shared" si="190"/>
        <v>0.21320071635561041</v>
      </c>
      <c r="AV192" s="134">
        <f t="shared" si="191"/>
        <v>0.21320071635561041</v>
      </c>
      <c r="AW192" s="134">
        <f t="shared" si="192"/>
        <v>0</v>
      </c>
      <c r="AX192" s="135">
        <f t="shared" si="193"/>
        <v>0</v>
      </c>
      <c r="AY192" s="136">
        <f t="shared" si="194"/>
        <v>0</v>
      </c>
      <c r="AZ192" s="137">
        <f t="shared" si="195"/>
        <v>-0.21320071635561041</v>
      </c>
      <c r="BA192" s="134">
        <f t="shared" si="196"/>
        <v>0</v>
      </c>
      <c r="BB192" s="134">
        <f t="shared" si="197"/>
        <v>0.21320071635561041</v>
      </c>
      <c r="BC192" s="134">
        <f t="shared" si="198"/>
        <v>0.42640143271122083</v>
      </c>
      <c r="BD192" s="138">
        <f t="shared" si="199"/>
        <v>-0.74620250724463644</v>
      </c>
      <c r="BE192" s="136">
        <f t="shared" si="200"/>
        <v>1.3858046563114677</v>
      </c>
      <c r="BF192" s="136">
        <f t="shared" si="201"/>
        <v>0.53300179088902599</v>
      </c>
      <c r="BG192" s="136">
        <f t="shared" si="202"/>
        <v>0.10660035817780522</v>
      </c>
      <c r="BH192" s="135">
        <f t="shared" si="203"/>
        <v>-1.865506268111591</v>
      </c>
      <c r="BI192" s="136">
        <f t="shared" si="204"/>
        <v>-2.2919077008228124</v>
      </c>
      <c r="BJ192" s="136">
        <f t="shared" si="205"/>
        <v>0.69290232815573416</v>
      </c>
      <c r="BK192" s="137">
        <f t="shared" si="206"/>
        <v>2.8249094917118382</v>
      </c>
      <c r="BL192" s="136">
        <f t="shared" si="207"/>
        <v>-0.58630196997792861</v>
      </c>
      <c r="BM192" s="136">
        <f t="shared" si="208"/>
        <v>0.26650089544451305</v>
      </c>
      <c r="BN192" s="136">
        <f t="shared" si="209"/>
        <v>-0.58630196997792861</v>
      </c>
      <c r="BO192" s="139">
        <f t="shared" si="210"/>
        <v>0.26650089544451305</v>
      </c>
      <c r="BP192" s="130" t="str">
        <f t="shared" si="211"/>
        <v>Наталья Ветлицкая</v>
      </c>
      <c r="BQ192" s="130" t="str">
        <f t="shared" si="212"/>
        <v>По Тверской и Неглинной</v>
      </c>
      <c r="BR192" s="140">
        <f t="shared" si="213"/>
        <v>1.7056057308448833</v>
      </c>
      <c r="BS192" s="141">
        <f t="shared" si="214"/>
        <v>5.5511151231257827E-17</v>
      </c>
      <c r="BT192" s="141">
        <f t="shared" si="215"/>
        <v>-1.7056057308448833</v>
      </c>
      <c r="BU192" s="142">
        <f t="shared" si="216"/>
        <v>0</v>
      </c>
      <c r="BV192" s="140">
        <f t="shared" si="217"/>
        <v>-2.5584085962673253</v>
      </c>
      <c r="BW192" s="141">
        <f t="shared" si="218"/>
        <v>2.5584085962673253</v>
      </c>
      <c r="BX192" s="141">
        <f t="shared" si="219"/>
        <v>2.5584085962673253</v>
      </c>
      <c r="BY192" s="142">
        <f t="shared" si="220"/>
        <v>-2.5584085962673253</v>
      </c>
      <c r="BZ192" s="140">
        <f t="shared" si="221"/>
        <v>2.5584085962673253</v>
      </c>
      <c r="CA192" s="141">
        <f t="shared" si="222"/>
        <v>-2.5584085962673253</v>
      </c>
      <c r="CB192" s="141">
        <f t="shared" si="223"/>
        <v>0.85280286542244177</v>
      </c>
      <c r="CC192" s="142">
        <f t="shared" si="224"/>
        <v>-0.85280286542244177</v>
      </c>
      <c r="CD192" s="140">
        <f t="shared" si="225"/>
        <v>4.2640143271122088</v>
      </c>
      <c r="CE192" s="141">
        <f t="shared" si="226"/>
        <v>0.8528028654224421</v>
      </c>
      <c r="CF192" s="141">
        <f t="shared" si="227"/>
        <v>-4.2640143271122088</v>
      </c>
      <c r="CG192" s="142">
        <f t="shared" si="228"/>
        <v>-0.8528028654224421</v>
      </c>
      <c r="CH192" s="140">
        <f t="shared" si="229"/>
        <v>1.7056057308448835</v>
      </c>
      <c r="CI192" s="141">
        <f t="shared" si="230"/>
        <v>1.7056057308448833</v>
      </c>
      <c r="CJ192" s="141">
        <f t="shared" si="231"/>
        <v>-1.7056057308448833</v>
      </c>
      <c r="CK192" s="142">
        <f t="shared" si="232"/>
        <v>-1.7056057308448835</v>
      </c>
      <c r="CL192" s="142" t="s">
        <v>136</v>
      </c>
      <c r="CM192" s="143">
        <f t="shared" si="233"/>
        <v>1.0660035817780522</v>
      </c>
      <c r="CN192" s="89">
        <f t="shared" si="234"/>
        <v>1.066003581778052</v>
      </c>
      <c r="CO192" s="89">
        <f t="shared" si="235"/>
        <v>1.066003581778052</v>
      </c>
      <c r="CP192" s="89">
        <f t="shared" si="236"/>
        <v>-1.066003581778052</v>
      </c>
      <c r="CQ192" s="89">
        <f t="shared" si="237"/>
        <v>-1.066003581778052</v>
      </c>
      <c r="CR192" s="89">
        <f t="shared" si="238"/>
        <v>-1.0660035817780522</v>
      </c>
      <c r="CS192" s="89">
        <f t="shared" si="239"/>
        <v>1.066003581778052</v>
      </c>
      <c r="CT192" s="144">
        <f t="shared" si="240"/>
        <v>-1.066003581778052</v>
      </c>
      <c r="CU192" s="130" t="str">
        <f t="shared" si="241"/>
        <v>Наталья Ветлицкая</v>
      </c>
      <c r="CV192" s="130" t="str">
        <f t="shared" si="242"/>
        <v>По Тверской и Неглинной</v>
      </c>
    </row>
    <row r="193" spans="1:100">
      <c r="A193" s="129" t="s">
        <v>672</v>
      </c>
      <c r="B193" s="130" t="s">
        <v>599</v>
      </c>
      <c r="C193" s="130" t="s">
        <v>600</v>
      </c>
      <c r="D193" s="160">
        <f t="shared" si="162"/>
        <v>-0.21754413448872958</v>
      </c>
      <c r="E193" s="161">
        <f t="shared" si="163"/>
        <v>0.16979054399120355</v>
      </c>
      <c r="F193" s="162">
        <f t="shared" si="164"/>
        <v>-5.2802500785657264E-2</v>
      </c>
      <c r="G193" s="131">
        <f t="shared" si="165"/>
        <v>4</v>
      </c>
      <c r="H193" s="95" t="str">
        <f t="shared" si="166"/>
        <v>ЭСЭ</v>
      </c>
      <c r="I193" s="132">
        <v>0</v>
      </c>
      <c r="J193" s="95">
        <v>2</v>
      </c>
      <c r="K193" s="95">
        <v>0</v>
      </c>
      <c r="L193" s="96">
        <v>-1</v>
      </c>
      <c r="M193" s="95">
        <v>-2</v>
      </c>
      <c r="N193" s="97">
        <v>-2</v>
      </c>
      <c r="O193" s="95">
        <v>-2</v>
      </c>
      <c r="P193" s="95">
        <v>2</v>
      </c>
      <c r="Q193" s="95">
        <v>0</v>
      </c>
      <c r="R193" s="96">
        <v>1</v>
      </c>
      <c r="S193" s="95">
        <v>0</v>
      </c>
      <c r="T193" s="97">
        <v>0</v>
      </c>
      <c r="U193" s="96">
        <v>0</v>
      </c>
      <c r="V193" s="95">
        <v>1</v>
      </c>
      <c r="W193" s="97">
        <v>1</v>
      </c>
      <c r="X193" s="133">
        <f t="shared" si="167"/>
        <v>4.8989794855663558</v>
      </c>
      <c r="Y193" s="138">
        <f t="shared" si="168"/>
        <v>1.6653345369377348E-16</v>
      </c>
      <c r="Z193" s="136">
        <f t="shared" si="169"/>
        <v>-2.0412414523193152</v>
      </c>
      <c r="AA193" s="136">
        <f t="shared" si="170"/>
        <v>0.40824829046386302</v>
      </c>
      <c r="AB193" s="136">
        <f t="shared" si="171"/>
        <v>1.6329931618554523</v>
      </c>
      <c r="AC193" s="135">
        <f t="shared" si="172"/>
        <v>-1.6653345369377348E-16</v>
      </c>
      <c r="AD193" s="136">
        <f t="shared" si="173"/>
        <v>-0.40824829046386302</v>
      </c>
      <c r="AE193" s="136">
        <f t="shared" si="174"/>
        <v>-1.2247448713915892</v>
      </c>
      <c r="AF193" s="137">
        <f t="shared" si="175"/>
        <v>-1.6329931618554525</v>
      </c>
      <c r="AG193" s="135">
        <f t="shared" si="176"/>
        <v>0.40824829046386291</v>
      </c>
      <c r="AH193" s="136">
        <f t="shared" si="177"/>
        <v>0</v>
      </c>
      <c r="AI193" s="136">
        <f t="shared" si="178"/>
        <v>-0.81649658092772603</v>
      </c>
      <c r="AJ193" s="137">
        <f t="shared" si="179"/>
        <v>0.40824829046386302</v>
      </c>
      <c r="AK193" s="136">
        <f t="shared" si="180"/>
        <v>1.2247448713915892</v>
      </c>
      <c r="AL193" s="136">
        <f t="shared" si="181"/>
        <v>0.81649658092772626</v>
      </c>
      <c r="AM193" s="136">
        <f t="shared" si="182"/>
        <v>2.7755575615628914E-17</v>
      </c>
      <c r="AN193" s="139">
        <f t="shared" si="183"/>
        <v>1.2247448713915892</v>
      </c>
      <c r="AO193" s="134">
        <f t="shared" si="184"/>
        <v>0</v>
      </c>
      <c r="AP193" s="134">
        <f t="shared" si="185"/>
        <v>0.40824829046386307</v>
      </c>
      <c r="AQ193" s="134">
        <f t="shared" si="186"/>
        <v>0</v>
      </c>
      <c r="AR193" s="135">
        <f t="shared" si="187"/>
        <v>-0.20412414523193154</v>
      </c>
      <c r="AS193" s="136">
        <f t="shared" si="188"/>
        <v>-0.40824829046386307</v>
      </c>
      <c r="AT193" s="137">
        <f t="shared" si="189"/>
        <v>-0.40824829046386307</v>
      </c>
      <c r="AU193" s="134">
        <f t="shared" si="190"/>
        <v>-0.40824829046386307</v>
      </c>
      <c r="AV193" s="134">
        <f t="shared" si="191"/>
        <v>0.40824829046386307</v>
      </c>
      <c r="AW193" s="134">
        <f t="shared" si="192"/>
        <v>0</v>
      </c>
      <c r="AX193" s="135">
        <f t="shared" si="193"/>
        <v>0.20412414523193154</v>
      </c>
      <c r="AY193" s="136">
        <f t="shared" si="194"/>
        <v>0</v>
      </c>
      <c r="AZ193" s="137">
        <f t="shared" si="195"/>
        <v>0</v>
      </c>
      <c r="BA193" s="134">
        <f t="shared" si="196"/>
        <v>0</v>
      </c>
      <c r="BB193" s="134">
        <f t="shared" si="197"/>
        <v>0.20412414523193154</v>
      </c>
      <c r="BC193" s="134">
        <f t="shared" si="198"/>
        <v>0.20412414523193154</v>
      </c>
      <c r="BD193" s="138">
        <f t="shared" si="199"/>
        <v>-2.8577380332470415</v>
      </c>
      <c r="BE193" s="136">
        <f t="shared" si="200"/>
        <v>0.40824829046386313</v>
      </c>
      <c r="BF193" s="136">
        <f t="shared" si="201"/>
        <v>2.0412414523193152</v>
      </c>
      <c r="BG193" s="136">
        <f t="shared" si="202"/>
        <v>0.40824829046386313</v>
      </c>
      <c r="BH193" s="135">
        <f t="shared" si="203"/>
        <v>-2.2453655975512468</v>
      </c>
      <c r="BI193" s="136">
        <f t="shared" si="204"/>
        <v>1.0206207261596576</v>
      </c>
      <c r="BJ193" s="136">
        <f t="shared" si="205"/>
        <v>1.4288690166235207</v>
      </c>
      <c r="BK193" s="137">
        <f t="shared" si="206"/>
        <v>-0.20412414523193156</v>
      </c>
      <c r="BL193" s="136">
        <f t="shared" si="207"/>
        <v>-1.6329931618554523</v>
      </c>
      <c r="BM193" s="136">
        <f t="shared" si="208"/>
        <v>-0.81649658092772603</v>
      </c>
      <c r="BN193" s="136">
        <f t="shared" si="209"/>
        <v>0.81649658092772603</v>
      </c>
      <c r="BO193" s="139">
        <f t="shared" si="210"/>
        <v>1.6329931618554523</v>
      </c>
      <c r="BP193" s="130" t="str">
        <f t="shared" si="211"/>
        <v>Наташа Королева</v>
      </c>
      <c r="BQ193" s="130" t="str">
        <f t="shared" si="212"/>
        <v>Мужичок с гармошкой</v>
      </c>
      <c r="BR193" s="140">
        <f t="shared" si="213"/>
        <v>0</v>
      </c>
      <c r="BS193" s="141">
        <f t="shared" si="214"/>
        <v>-3.265986323710905</v>
      </c>
      <c r="BT193" s="141">
        <f t="shared" si="215"/>
        <v>0</v>
      </c>
      <c r="BU193" s="142">
        <f t="shared" si="216"/>
        <v>3.265986323710905</v>
      </c>
      <c r="BV193" s="140">
        <f t="shared" si="217"/>
        <v>-2.4494897427831779</v>
      </c>
      <c r="BW193" s="141">
        <f t="shared" si="218"/>
        <v>-0.81649658092772648</v>
      </c>
      <c r="BX193" s="141">
        <f t="shared" si="219"/>
        <v>2.4494897427831779</v>
      </c>
      <c r="BY193" s="142">
        <f t="shared" si="220"/>
        <v>0.81649658092772603</v>
      </c>
      <c r="BZ193" s="140">
        <f t="shared" si="221"/>
        <v>1.6329931618554521</v>
      </c>
      <c r="CA193" s="141">
        <f t="shared" si="222"/>
        <v>-1.6329931618554521</v>
      </c>
      <c r="CB193" s="141">
        <f t="shared" si="223"/>
        <v>1.6329931618554521</v>
      </c>
      <c r="CC193" s="142">
        <f t="shared" si="224"/>
        <v>-1.6329931618554521</v>
      </c>
      <c r="CD193" s="140">
        <f t="shared" si="225"/>
        <v>1.6329931618554518</v>
      </c>
      <c r="CE193" s="141">
        <f t="shared" si="226"/>
        <v>0</v>
      </c>
      <c r="CF193" s="141">
        <f t="shared" si="227"/>
        <v>-3.2659863237109041</v>
      </c>
      <c r="CG193" s="142">
        <f t="shared" si="228"/>
        <v>1.6329931618554521</v>
      </c>
      <c r="CH193" s="140">
        <f t="shared" si="229"/>
        <v>3.2659863237109041</v>
      </c>
      <c r="CI193" s="141">
        <f t="shared" si="230"/>
        <v>0</v>
      </c>
      <c r="CJ193" s="141">
        <f t="shared" si="231"/>
        <v>2.7755575615628914E-17</v>
      </c>
      <c r="CK193" s="142">
        <f t="shared" si="232"/>
        <v>-3.2659863237109041</v>
      </c>
      <c r="CL193" s="142" t="s">
        <v>136</v>
      </c>
      <c r="CM193" s="143">
        <f t="shared" si="233"/>
        <v>0.5103103630798288</v>
      </c>
      <c r="CN193" s="89">
        <f t="shared" si="234"/>
        <v>-0.5103103630798288</v>
      </c>
      <c r="CO193" s="89">
        <f t="shared" si="235"/>
        <v>-1.5309310892394863</v>
      </c>
      <c r="CP193" s="89">
        <f t="shared" si="236"/>
        <v>-2.5515518153991441</v>
      </c>
      <c r="CQ193" s="89">
        <f t="shared" si="237"/>
        <v>-0.5103103630798288</v>
      </c>
      <c r="CR193" s="89">
        <f t="shared" si="238"/>
        <v>0.5103103630798288</v>
      </c>
      <c r="CS193" s="89">
        <f t="shared" si="239"/>
        <v>1.5309310892394863</v>
      </c>
      <c r="CT193" s="144">
        <f t="shared" si="240"/>
        <v>2.5515518153991441</v>
      </c>
      <c r="CU193" s="130" t="str">
        <f t="shared" si="241"/>
        <v>Наташа Королева</v>
      </c>
      <c r="CV193" s="130" t="str">
        <f t="shared" si="242"/>
        <v>Мужичок с гармошкой</v>
      </c>
    </row>
    <row r="194" spans="1:100">
      <c r="A194" s="145" t="s">
        <v>443</v>
      </c>
      <c r="B194" s="130" t="s">
        <v>326</v>
      </c>
      <c r="C194" s="130" t="s">
        <v>444</v>
      </c>
      <c r="D194" s="160">
        <f t="shared" si="162"/>
        <v>-0.5298888794192842</v>
      </c>
      <c r="E194" s="161">
        <f t="shared" si="163"/>
        <v>-5.4070293818294313E-2</v>
      </c>
      <c r="F194" s="162">
        <f t="shared" si="164"/>
        <v>-0.82310952714708463</v>
      </c>
      <c r="G194" s="131">
        <f t="shared" si="165"/>
        <v>14</v>
      </c>
      <c r="H194" s="95" t="str">
        <f t="shared" si="166"/>
        <v>ЭИИ</v>
      </c>
      <c r="I194" s="132">
        <v>0</v>
      </c>
      <c r="J194" s="95">
        <v>-3</v>
      </c>
      <c r="K194" s="95">
        <v>-1</v>
      </c>
      <c r="L194" s="96">
        <v>0</v>
      </c>
      <c r="M194" s="95">
        <v>0</v>
      </c>
      <c r="N194" s="97">
        <v>0</v>
      </c>
      <c r="O194" s="95">
        <v>-1</v>
      </c>
      <c r="P194" s="95">
        <v>0</v>
      </c>
      <c r="Q194" s="95">
        <v>-1</v>
      </c>
      <c r="R194" s="96">
        <v>0</v>
      </c>
      <c r="S194" s="95">
        <v>0</v>
      </c>
      <c r="T194" s="97">
        <v>0</v>
      </c>
      <c r="U194" s="96">
        <v>1</v>
      </c>
      <c r="V194" s="95">
        <v>0</v>
      </c>
      <c r="W194" s="97">
        <v>0</v>
      </c>
      <c r="X194" s="133">
        <f t="shared" si="167"/>
        <v>3.6055512754639891</v>
      </c>
      <c r="Y194" s="138">
        <f t="shared" si="168"/>
        <v>-1.386750490563073</v>
      </c>
      <c r="Z194" s="136">
        <f t="shared" si="169"/>
        <v>0.27735009811261457</v>
      </c>
      <c r="AA194" s="136">
        <f t="shared" si="170"/>
        <v>-0.27735009811261457</v>
      </c>
      <c r="AB194" s="136">
        <f t="shared" si="171"/>
        <v>-0.83205029433784372</v>
      </c>
      <c r="AC194" s="135">
        <f t="shared" si="172"/>
        <v>-0.83205029433784372</v>
      </c>
      <c r="AD194" s="136">
        <f t="shared" si="173"/>
        <v>0.83205029433784372</v>
      </c>
      <c r="AE194" s="136">
        <f t="shared" si="174"/>
        <v>0.27735009811261457</v>
      </c>
      <c r="AF194" s="137">
        <f t="shared" si="175"/>
        <v>-0.27735009811261457</v>
      </c>
      <c r="AG194" s="135">
        <f t="shared" si="176"/>
        <v>-1.386750490563073</v>
      </c>
      <c r="AH194" s="136">
        <f t="shared" si="177"/>
        <v>1.386750490563073</v>
      </c>
      <c r="AI194" s="136">
        <f t="shared" si="178"/>
        <v>0.83205029433784372</v>
      </c>
      <c r="AJ194" s="137">
        <f t="shared" si="179"/>
        <v>-0.83205029433784372</v>
      </c>
      <c r="AK194" s="136">
        <f t="shared" si="180"/>
        <v>-0.83205029433784372</v>
      </c>
      <c r="AL194" s="136">
        <f t="shared" si="181"/>
        <v>1.9414506867883023</v>
      </c>
      <c r="AM194" s="136">
        <f t="shared" si="182"/>
        <v>1.386750490563073</v>
      </c>
      <c r="AN194" s="139">
        <f t="shared" si="183"/>
        <v>-0.27735009811261457</v>
      </c>
      <c r="AO194" s="134">
        <f t="shared" si="184"/>
        <v>0</v>
      </c>
      <c r="AP194" s="134">
        <f t="shared" si="185"/>
        <v>-0.83205029433784372</v>
      </c>
      <c r="AQ194" s="134">
        <f t="shared" si="186"/>
        <v>-0.27735009811261457</v>
      </c>
      <c r="AR194" s="135">
        <f t="shared" si="187"/>
        <v>0</v>
      </c>
      <c r="AS194" s="136">
        <f t="shared" si="188"/>
        <v>0</v>
      </c>
      <c r="AT194" s="137">
        <f t="shared" si="189"/>
        <v>0</v>
      </c>
      <c r="AU194" s="134">
        <f t="shared" si="190"/>
        <v>-0.27735009811261457</v>
      </c>
      <c r="AV194" s="134">
        <f t="shared" si="191"/>
        <v>0</v>
      </c>
      <c r="AW194" s="134">
        <f t="shared" si="192"/>
        <v>-0.27735009811261457</v>
      </c>
      <c r="AX194" s="135">
        <f t="shared" si="193"/>
        <v>0</v>
      </c>
      <c r="AY194" s="136">
        <f t="shared" si="194"/>
        <v>0</v>
      </c>
      <c r="AZ194" s="137">
        <f t="shared" si="195"/>
        <v>0</v>
      </c>
      <c r="BA194" s="134">
        <f t="shared" si="196"/>
        <v>0.27735009811261457</v>
      </c>
      <c r="BB194" s="134">
        <f t="shared" si="197"/>
        <v>0</v>
      </c>
      <c r="BC194" s="134">
        <f t="shared" si="198"/>
        <v>0</v>
      </c>
      <c r="BD194" s="138">
        <f t="shared" si="199"/>
        <v>0.41602514716892186</v>
      </c>
      <c r="BE194" s="136">
        <f t="shared" si="200"/>
        <v>-1.2480754415067656</v>
      </c>
      <c r="BF194" s="136">
        <f t="shared" si="201"/>
        <v>0.41602514716892186</v>
      </c>
      <c r="BG194" s="136">
        <f t="shared" si="202"/>
        <v>-1.2480754415067656</v>
      </c>
      <c r="BH194" s="135">
        <f t="shared" si="203"/>
        <v>0.20801257358446101</v>
      </c>
      <c r="BI194" s="136">
        <f t="shared" si="204"/>
        <v>0.2080125735844609</v>
      </c>
      <c r="BJ194" s="136">
        <f t="shared" si="205"/>
        <v>1.8721131622601486</v>
      </c>
      <c r="BK194" s="137">
        <f t="shared" si="206"/>
        <v>-1.4560880150912265</v>
      </c>
      <c r="BL194" s="136">
        <f t="shared" si="207"/>
        <v>0.20801257358446101</v>
      </c>
      <c r="BM194" s="136">
        <f t="shared" si="208"/>
        <v>0.2080125735844609</v>
      </c>
      <c r="BN194" s="136">
        <f t="shared" si="209"/>
        <v>1.8721131622601486</v>
      </c>
      <c r="BO194" s="139">
        <f t="shared" si="210"/>
        <v>-1.4560880150912265</v>
      </c>
      <c r="BP194" s="130" t="str">
        <f t="shared" si="211"/>
        <v>Наутилус Помпилиус</v>
      </c>
      <c r="BQ194" s="130" t="str">
        <f t="shared" si="212"/>
        <v>На берегу безымянной реки</v>
      </c>
      <c r="BR194" s="140">
        <f t="shared" si="213"/>
        <v>-2.2188007849009166</v>
      </c>
      <c r="BS194" s="141">
        <f t="shared" si="214"/>
        <v>0</v>
      </c>
      <c r="BT194" s="141">
        <f t="shared" si="215"/>
        <v>0</v>
      </c>
      <c r="BU194" s="142">
        <f t="shared" si="216"/>
        <v>2.218800784900917</v>
      </c>
      <c r="BV194" s="140">
        <f t="shared" si="217"/>
        <v>-1.1094003924504583</v>
      </c>
      <c r="BW194" s="141">
        <f t="shared" si="218"/>
        <v>1.1094003924504587</v>
      </c>
      <c r="BX194" s="141">
        <f t="shared" si="219"/>
        <v>-1.1094003924504583</v>
      </c>
      <c r="BY194" s="142">
        <f t="shared" si="220"/>
        <v>1.1094003924504583</v>
      </c>
      <c r="BZ194" s="140">
        <f t="shared" si="221"/>
        <v>-4.4376015698018332</v>
      </c>
      <c r="CA194" s="141">
        <f t="shared" si="222"/>
        <v>4.4376015698018332</v>
      </c>
      <c r="CB194" s="141">
        <f t="shared" si="223"/>
        <v>-2.2188007849009166</v>
      </c>
      <c r="CC194" s="142">
        <f t="shared" si="224"/>
        <v>2.2188007849009166</v>
      </c>
      <c r="CD194" s="140">
        <f t="shared" si="225"/>
        <v>-3.3282011773513749</v>
      </c>
      <c r="CE194" s="141">
        <f t="shared" si="226"/>
        <v>3.3282011773513753</v>
      </c>
      <c r="CF194" s="141">
        <f t="shared" si="227"/>
        <v>3.3282011773513749</v>
      </c>
      <c r="CG194" s="142">
        <f t="shared" si="228"/>
        <v>-3.3282011773513749</v>
      </c>
      <c r="CH194" s="140">
        <f t="shared" si="229"/>
        <v>-3.3282011773513749</v>
      </c>
      <c r="CI194" s="141">
        <f t="shared" si="230"/>
        <v>-3.3282011773513749</v>
      </c>
      <c r="CJ194" s="141">
        <f t="shared" si="231"/>
        <v>3.3282011773513753</v>
      </c>
      <c r="CK194" s="142">
        <f t="shared" si="232"/>
        <v>3.3282011773513753</v>
      </c>
      <c r="CL194" s="142" t="s">
        <v>136</v>
      </c>
      <c r="CM194" s="143">
        <f t="shared" si="233"/>
        <v>-2.0801257358446095</v>
      </c>
      <c r="CN194" s="89">
        <f t="shared" si="234"/>
        <v>-0.69337524528153649</v>
      </c>
      <c r="CO194" s="89">
        <f t="shared" si="235"/>
        <v>-0.69337524528153649</v>
      </c>
      <c r="CP194" s="89">
        <f t="shared" si="236"/>
        <v>0.69337524528153649</v>
      </c>
      <c r="CQ194" s="89">
        <f t="shared" si="237"/>
        <v>-0.69337524528153649</v>
      </c>
      <c r="CR194" s="89">
        <f t="shared" si="238"/>
        <v>0.69337524528153649</v>
      </c>
      <c r="CS194" s="89">
        <f t="shared" si="239"/>
        <v>0.69337524528153649</v>
      </c>
      <c r="CT194" s="144">
        <f t="shared" si="240"/>
        <v>2.0801257358446095</v>
      </c>
      <c r="CU194" s="130" t="str">
        <f t="shared" si="241"/>
        <v>Наутилус Помпилиус</v>
      </c>
      <c r="CV194" s="130" t="str">
        <f t="shared" si="242"/>
        <v>На берегу безымянной реки</v>
      </c>
    </row>
    <row r="195" spans="1:100">
      <c r="A195" s="145" t="s">
        <v>325</v>
      </c>
      <c r="B195" s="130" t="s">
        <v>326</v>
      </c>
      <c r="C195" s="130" t="s">
        <v>327</v>
      </c>
      <c r="D195" s="160">
        <f t="shared" si="162"/>
        <v>-0.34410124277698467</v>
      </c>
      <c r="E195" s="161">
        <f t="shared" si="163"/>
        <v>-0.23704752280192268</v>
      </c>
      <c r="F195" s="162">
        <f t="shared" si="164"/>
        <v>-0.66883167661832454</v>
      </c>
      <c r="G195" s="131">
        <f t="shared" si="165"/>
        <v>10</v>
      </c>
      <c r="H195" s="95" t="str">
        <f t="shared" si="166"/>
        <v>ЭСИ</v>
      </c>
      <c r="I195" s="132">
        <v>2</v>
      </c>
      <c r="J195" s="95">
        <v>-2</v>
      </c>
      <c r="K195" s="95">
        <v>-2</v>
      </c>
      <c r="L195" s="96">
        <v>0</v>
      </c>
      <c r="M195" s="95">
        <v>1</v>
      </c>
      <c r="N195" s="97">
        <v>0</v>
      </c>
      <c r="O195" s="95">
        <v>-1</v>
      </c>
      <c r="P195" s="95">
        <v>-1</v>
      </c>
      <c r="Q195" s="95">
        <v>1</v>
      </c>
      <c r="R195" s="96">
        <v>0</v>
      </c>
      <c r="S195" s="95">
        <v>1</v>
      </c>
      <c r="T195" s="97">
        <v>1</v>
      </c>
      <c r="U195" s="96">
        <v>2</v>
      </c>
      <c r="V195" s="95">
        <v>0</v>
      </c>
      <c r="W195" s="97">
        <v>-2</v>
      </c>
      <c r="X195" s="133">
        <f t="shared" si="167"/>
        <v>5.0990195135927845</v>
      </c>
      <c r="Y195" s="138">
        <f t="shared" si="168"/>
        <v>0</v>
      </c>
      <c r="Z195" s="136">
        <f t="shared" si="169"/>
        <v>0.78446454055273596</v>
      </c>
      <c r="AA195" s="136">
        <f t="shared" si="170"/>
        <v>-0.39223227027636809</v>
      </c>
      <c r="AB195" s="136">
        <f t="shared" si="171"/>
        <v>-1.1766968108291043</v>
      </c>
      <c r="AC195" s="135">
        <f t="shared" si="172"/>
        <v>-0.39223227027636809</v>
      </c>
      <c r="AD195" s="136">
        <f t="shared" si="173"/>
        <v>0.39223227027636809</v>
      </c>
      <c r="AE195" s="136">
        <f t="shared" si="174"/>
        <v>-1.5689290811054724</v>
      </c>
      <c r="AF195" s="137">
        <f t="shared" si="175"/>
        <v>0.78446454055273618</v>
      </c>
      <c r="AG195" s="135">
        <f t="shared" si="176"/>
        <v>-0.78446454055273618</v>
      </c>
      <c r="AH195" s="136">
        <f t="shared" si="177"/>
        <v>2.3533936216582085</v>
      </c>
      <c r="AI195" s="136">
        <f t="shared" si="178"/>
        <v>1.1766968108291043</v>
      </c>
      <c r="AJ195" s="137">
        <f t="shared" si="179"/>
        <v>-0.39223227027636809</v>
      </c>
      <c r="AK195" s="136">
        <f t="shared" si="180"/>
        <v>-0.39223227027636809</v>
      </c>
      <c r="AL195" s="136">
        <f t="shared" si="181"/>
        <v>1.176696810829104</v>
      </c>
      <c r="AM195" s="136">
        <f t="shared" si="182"/>
        <v>-0.78446454055273618</v>
      </c>
      <c r="AN195" s="139">
        <f t="shared" si="183"/>
        <v>-0.78446454055273618</v>
      </c>
      <c r="AO195" s="134">
        <f t="shared" si="184"/>
        <v>0.39223227027636809</v>
      </c>
      <c r="AP195" s="134">
        <f t="shared" si="185"/>
        <v>-0.39223227027636809</v>
      </c>
      <c r="AQ195" s="134">
        <f t="shared" si="186"/>
        <v>-0.39223227027636809</v>
      </c>
      <c r="AR195" s="135">
        <f t="shared" si="187"/>
        <v>0</v>
      </c>
      <c r="AS195" s="136">
        <f t="shared" si="188"/>
        <v>0.19611613513818404</v>
      </c>
      <c r="AT195" s="137">
        <f t="shared" si="189"/>
        <v>0</v>
      </c>
      <c r="AU195" s="134">
        <f t="shared" si="190"/>
        <v>-0.19611613513818404</v>
      </c>
      <c r="AV195" s="134">
        <f t="shared" si="191"/>
        <v>-0.19611613513818404</v>
      </c>
      <c r="AW195" s="134">
        <f t="shared" si="192"/>
        <v>0.19611613513818404</v>
      </c>
      <c r="AX195" s="135">
        <f t="shared" si="193"/>
        <v>0</v>
      </c>
      <c r="AY195" s="136">
        <f t="shared" si="194"/>
        <v>0.19611613513818404</v>
      </c>
      <c r="AZ195" s="137">
        <f t="shared" si="195"/>
        <v>0.19611613513818404</v>
      </c>
      <c r="BA195" s="134">
        <f t="shared" si="196"/>
        <v>0.39223227027636809</v>
      </c>
      <c r="BB195" s="134">
        <f t="shared" si="197"/>
        <v>0</v>
      </c>
      <c r="BC195" s="134">
        <f t="shared" si="198"/>
        <v>-0.39223227027636809</v>
      </c>
      <c r="BD195" s="138">
        <f t="shared" si="199"/>
        <v>0.58834840541455213</v>
      </c>
      <c r="BE195" s="136">
        <f t="shared" si="200"/>
        <v>-0.58834840541455213</v>
      </c>
      <c r="BF195" s="136">
        <f t="shared" si="201"/>
        <v>-1.7650452162436565</v>
      </c>
      <c r="BG195" s="136">
        <f t="shared" si="202"/>
        <v>-0.58834840541455213</v>
      </c>
      <c r="BH195" s="135">
        <f t="shared" si="203"/>
        <v>0.49029033784546006</v>
      </c>
      <c r="BI195" s="136">
        <f t="shared" si="204"/>
        <v>9.8058067569092022E-2</v>
      </c>
      <c r="BJ195" s="136">
        <f t="shared" si="205"/>
        <v>1.6669871486745644</v>
      </c>
      <c r="BK195" s="137">
        <f t="shared" si="206"/>
        <v>-1.0786387432600122</v>
      </c>
      <c r="BL195" s="136">
        <f t="shared" si="207"/>
        <v>1.6669871486745644</v>
      </c>
      <c r="BM195" s="136">
        <f t="shared" si="208"/>
        <v>-1.0786387432600122</v>
      </c>
      <c r="BN195" s="136">
        <f t="shared" si="209"/>
        <v>0.49029033784546006</v>
      </c>
      <c r="BO195" s="139">
        <f t="shared" si="210"/>
        <v>9.8058067569092022E-2</v>
      </c>
      <c r="BP195" s="130" t="str">
        <f t="shared" si="211"/>
        <v>Наутилус Помпилиус</v>
      </c>
      <c r="BQ195" s="130" t="str">
        <f t="shared" si="212"/>
        <v>Прогулки по воде</v>
      </c>
      <c r="BR195" s="140">
        <f t="shared" si="213"/>
        <v>-0.7844645405527364</v>
      </c>
      <c r="BS195" s="141">
        <f t="shared" si="214"/>
        <v>-0.78446454055273618</v>
      </c>
      <c r="BT195" s="141">
        <f t="shared" si="215"/>
        <v>2.3533936216582081</v>
      </c>
      <c r="BU195" s="142">
        <f t="shared" si="216"/>
        <v>-0.7844645405527364</v>
      </c>
      <c r="BV195" s="140">
        <f t="shared" si="217"/>
        <v>1.5689290811054721</v>
      </c>
      <c r="BW195" s="141">
        <f t="shared" si="218"/>
        <v>0</v>
      </c>
      <c r="BX195" s="141">
        <f t="shared" si="219"/>
        <v>0</v>
      </c>
      <c r="BY195" s="142">
        <f t="shared" si="220"/>
        <v>-1.5689290811054724</v>
      </c>
      <c r="BZ195" s="140">
        <f t="shared" si="221"/>
        <v>-1.5689290811054724</v>
      </c>
      <c r="CA195" s="141">
        <f t="shared" si="222"/>
        <v>4.7067872433164162</v>
      </c>
      <c r="CB195" s="141">
        <f t="shared" si="223"/>
        <v>-1.5689290811054724</v>
      </c>
      <c r="CC195" s="142">
        <f t="shared" si="224"/>
        <v>-1.5689290811054724</v>
      </c>
      <c r="CD195" s="140">
        <f t="shared" si="225"/>
        <v>-1.5689290811054724</v>
      </c>
      <c r="CE195" s="141">
        <f t="shared" si="226"/>
        <v>1.5689290811054721</v>
      </c>
      <c r="CF195" s="141">
        <f t="shared" si="227"/>
        <v>1.5689290811054719</v>
      </c>
      <c r="CG195" s="142">
        <f t="shared" si="228"/>
        <v>-1.5689290811054724</v>
      </c>
      <c r="CH195" s="140">
        <f t="shared" si="229"/>
        <v>-3.1378581622109447</v>
      </c>
      <c r="CI195" s="141">
        <f t="shared" si="230"/>
        <v>0</v>
      </c>
      <c r="CJ195" s="141">
        <f t="shared" si="231"/>
        <v>1.5689290811054724</v>
      </c>
      <c r="CK195" s="142">
        <f t="shared" si="232"/>
        <v>1.5689290811054719</v>
      </c>
      <c r="CL195" s="142" t="s">
        <v>136</v>
      </c>
      <c r="CM195" s="143">
        <f t="shared" si="233"/>
        <v>-0.49029033784546</v>
      </c>
      <c r="CN195" s="89">
        <f t="shared" si="234"/>
        <v>-0.49029033784546011</v>
      </c>
      <c r="CO195" s="89">
        <f t="shared" si="235"/>
        <v>-2.4514516892273006</v>
      </c>
      <c r="CP195" s="89">
        <f t="shared" si="236"/>
        <v>1.4708710135363803</v>
      </c>
      <c r="CQ195" s="89">
        <f t="shared" si="237"/>
        <v>0.49029033784546011</v>
      </c>
      <c r="CR195" s="89">
        <f t="shared" si="238"/>
        <v>2.4514516892273006</v>
      </c>
      <c r="CS195" s="89">
        <f t="shared" si="239"/>
        <v>-1.4708710135363803</v>
      </c>
      <c r="CT195" s="144">
        <f t="shared" si="240"/>
        <v>0.49029033784546</v>
      </c>
      <c r="CU195" s="130" t="str">
        <f t="shared" si="241"/>
        <v>Наутилус Помпилиус</v>
      </c>
      <c r="CV195" s="130" t="str">
        <f t="shared" si="242"/>
        <v>Прогулки по воде</v>
      </c>
    </row>
    <row r="196" spans="1:100">
      <c r="A196" s="145" t="s">
        <v>344</v>
      </c>
      <c r="B196" s="130" t="s">
        <v>326</v>
      </c>
      <c r="C196" s="130" t="s">
        <v>345</v>
      </c>
      <c r="D196" s="160">
        <f t="shared" si="162"/>
        <v>-0.19727878476642874</v>
      </c>
      <c r="E196" s="161">
        <f t="shared" si="163"/>
        <v>6.5759594922142922E-2</v>
      </c>
      <c r="F196" s="162">
        <f t="shared" si="164"/>
        <v>-0.16258953622658462</v>
      </c>
      <c r="G196" s="131">
        <f t="shared" si="165"/>
        <v>10</v>
      </c>
      <c r="H196" s="95" t="str">
        <f t="shared" si="166"/>
        <v>ЭСИ</v>
      </c>
      <c r="I196" s="132">
        <v>0</v>
      </c>
      <c r="J196" s="95">
        <v>-2</v>
      </c>
      <c r="K196" s="95">
        <v>0</v>
      </c>
      <c r="L196" s="96">
        <v>1</v>
      </c>
      <c r="M196" s="95">
        <v>0</v>
      </c>
      <c r="N196" s="97">
        <v>1</v>
      </c>
      <c r="O196" s="95">
        <v>-1</v>
      </c>
      <c r="P196" s="95">
        <v>-1</v>
      </c>
      <c r="Q196" s="95">
        <v>1</v>
      </c>
      <c r="R196" s="96">
        <v>0</v>
      </c>
      <c r="S196" s="95">
        <v>0</v>
      </c>
      <c r="T196" s="97">
        <v>0</v>
      </c>
      <c r="U196" s="96">
        <v>1</v>
      </c>
      <c r="V196" s="95">
        <v>0</v>
      </c>
      <c r="W196" s="97">
        <v>0</v>
      </c>
      <c r="X196" s="133">
        <f t="shared" si="167"/>
        <v>3.1622776601683795</v>
      </c>
      <c r="Y196" s="138">
        <f t="shared" si="168"/>
        <v>0</v>
      </c>
      <c r="Z196" s="136">
        <f t="shared" si="169"/>
        <v>0.63245553203367577</v>
      </c>
      <c r="AA196" s="136">
        <f t="shared" si="170"/>
        <v>-0.63245553203367588</v>
      </c>
      <c r="AB196" s="136">
        <f t="shared" si="171"/>
        <v>-1.2649110640673518</v>
      </c>
      <c r="AC196" s="135">
        <f t="shared" si="172"/>
        <v>-0.63245553203367577</v>
      </c>
      <c r="AD196" s="136">
        <f t="shared" si="173"/>
        <v>-1.1102230246251565E-16</v>
      </c>
      <c r="AE196" s="136">
        <f t="shared" si="174"/>
        <v>0</v>
      </c>
      <c r="AF196" s="137">
        <f t="shared" si="175"/>
        <v>-0.63245553203367577</v>
      </c>
      <c r="AG196" s="135">
        <f t="shared" si="176"/>
        <v>1.1102230246251565E-16</v>
      </c>
      <c r="AH196" s="136">
        <f t="shared" si="177"/>
        <v>1.8973665961010278</v>
      </c>
      <c r="AI196" s="136">
        <f t="shared" si="178"/>
        <v>1.8973665961010278</v>
      </c>
      <c r="AJ196" s="137">
        <f t="shared" si="179"/>
        <v>0</v>
      </c>
      <c r="AK196" s="136">
        <f t="shared" si="180"/>
        <v>-1.8973665961010278</v>
      </c>
      <c r="AL196" s="136">
        <f t="shared" si="181"/>
        <v>0</v>
      </c>
      <c r="AM196" s="136">
        <f t="shared" si="182"/>
        <v>1.2649110640673518</v>
      </c>
      <c r="AN196" s="139">
        <f t="shared" si="183"/>
        <v>-0.63245553203367588</v>
      </c>
      <c r="AO196" s="134">
        <f t="shared" si="184"/>
        <v>0</v>
      </c>
      <c r="AP196" s="134">
        <f t="shared" si="185"/>
        <v>-0.63245553203367588</v>
      </c>
      <c r="AQ196" s="134">
        <f t="shared" si="186"/>
        <v>0</v>
      </c>
      <c r="AR196" s="135">
        <f t="shared" si="187"/>
        <v>0.31622776601683794</v>
      </c>
      <c r="AS196" s="136">
        <f t="shared" si="188"/>
        <v>0</v>
      </c>
      <c r="AT196" s="137">
        <f t="shared" si="189"/>
        <v>0.31622776601683794</v>
      </c>
      <c r="AU196" s="134">
        <f t="shared" si="190"/>
        <v>-0.31622776601683794</v>
      </c>
      <c r="AV196" s="134">
        <f t="shared" si="191"/>
        <v>-0.31622776601683794</v>
      </c>
      <c r="AW196" s="134">
        <f t="shared" si="192"/>
        <v>0.31622776601683794</v>
      </c>
      <c r="AX196" s="135">
        <f t="shared" si="193"/>
        <v>0</v>
      </c>
      <c r="AY196" s="136">
        <f t="shared" si="194"/>
        <v>0</v>
      </c>
      <c r="AZ196" s="137">
        <f t="shared" si="195"/>
        <v>0</v>
      </c>
      <c r="BA196" s="134">
        <f t="shared" si="196"/>
        <v>0.31622776601683794</v>
      </c>
      <c r="BB196" s="134">
        <f t="shared" si="197"/>
        <v>0</v>
      </c>
      <c r="BC196" s="134">
        <f t="shared" si="198"/>
        <v>0</v>
      </c>
      <c r="BD196" s="138">
        <f t="shared" si="199"/>
        <v>1.5811388300841895</v>
      </c>
      <c r="BE196" s="136">
        <f t="shared" si="200"/>
        <v>-1.5811388300841895</v>
      </c>
      <c r="BF196" s="136">
        <f t="shared" si="201"/>
        <v>-0.31622776601683789</v>
      </c>
      <c r="BG196" s="136">
        <f t="shared" si="202"/>
        <v>0.31622776601683789</v>
      </c>
      <c r="BH196" s="135">
        <f t="shared" si="203"/>
        <v>0.63245553203367577</v>
      </c>
      <c r="BI196" s="136">
        <f t="shared" si="204"/>
        <v>1.2649110640673515</v>
      </c>
      <c r="BJ196" s="136">
        <f t="shared" si="205"/>
        <v>0.63245553203367588</v>
      </c>
      <c r="BK196" s="137">
        <f t="shared" si="206"/>
        <v>-2.5298221281347031</v>
      </c>
      <c r="BL196" s="136">
        <f t="shared" si="207"/>
        <v>2.5298221281347031</v>
      </c>
      <c r="BM196" s="136">
        <f t="shared" si="208"/>
        <v>-0.63245553203367588</v>
      </c>
      <c r="BN196" s="136">
        <f t="shared" si="209"/>
        <v>-1.2649110640673515</v>
      </c>
      <c r="BO196" s="139">
        <f t="shared" si="210"/>
        <v>-0.63245553203367577</v>
      </c>
      <c r="BP196" s="130" t="str">
        <f t="shared" si="211"/>
        <v>Наутилус Помпилиус</v>
      </c>
      <c r="BQ196" s="130" t="str">
        <f t="shared" si="212"/>
        <v>Тутанхамон</v>
      </c>
      <c r="BR196" s="140">
        <f t="shared" si="213"/>
        <v>-1.264911064067352</v>
      </c>
      <c r="BS196" s="141">
        <f t="shared" si="214"/>
        <v>-1.2649110640673515</v>
      </c>
      <c r="BT196" s="141">
        <f t="shared" si="215"/>
        <v>3.794733192202056</v>
      </c>
      <c r="BU196" s="142">
        <f t="shared" si="216"/>
        <v>-1.264911064067352</v>
      </c>
      <c r="BV196" s="140">
        <f t="shared" si="217"/>
        <v>2.5298221281347035</v>
      </c>
      <c r="BW196" s="141">
        <f t="shared" si="218"/>
        <v>-2.5298221281347035</v>
      </c>
      <c r="BX196" s="141">
        <f t="shared" si="219"/>
        <v>0</v>
      </c>
      <c r="BY196" s="142">
        <f t="shared" si="220"/>
        <v>0</v>
      </c>
      <c r="BZ196" s="140">
        <f t="shared" si="221"/>
        <v>-2.5298221281347035</v>
      </c>
      <c r="CA196" s="141">
        <f t="shared" si="222"/>
        <v>2.5298221281347035</v>
      </c>
      <c r="CB196" s="141">
        <f t="shared" si="223"/>
        <v>-2.5298221281347035</v>
      </c>
      <c r="CC196" s="142">
        <f t="shared" si="224"/>
        <v>2.529822128134704</v>
      </c>
      <c r="CD196" s="140">
        <f t="shared" si="225"/>
        <v>-3.7947331922020551</v>
      </c>
      <c r="CE196" s="141">
        <f t="shared" si="226"/>
        <v>1.264911064067352</v>
      </c>
      <c r="CF196" s="141">
        <f t="shared" si="227"/>
        <v>3.7947331922020551</v>
      </c>
      <c r="CG196" s="142">
        <f t="shared" si="228"/>
        <v>-1.2649110640673515</v>
      </c>
      <c r="CH196" s="140">
        <f t="shared" si="229"/>
        <v>-2.5298221281347035</v>
      </c>
      <c r="CI196" s="141">
        <f t="shared" si="230"/>
        <v>-2.5298221281347035</v>
      </c>
      <c r="CJ196" s="141">
        <f t="shared" si="231"/>
        <v>2.5298221281347035</v>
      </c>
      <c r="CK196" s="142">
        <f t="shared" si="232"/>
        <v>2.5298221281347035</v>
      </c>
      <c r="CL196" s="142" t="s">
        <v>136</v>
      </c>
      <c r="CM196" s="143">
        <f t="shared" si="233"/>
        <v>-0.79056941504209488</v>
      </c>
      <c r="CN196" s="89">
        <f t="shared" si="234"/>
        <v>-0.79056941504209488</v>
      </c>
      <c r="CO196" s="89">
        <f t="shared" si="235"/>
        <v>-0.79056941504209488</v>
      </c>
      <c r="CP196" s="89">
        <f t="shared" si="236"/>
        <v>-0.79056941504209488</v>
      </c>
      <c r="CQ196" s="89">
        <f t="shared" si="237"/>
        <v>2.3717082451262845</v>
      </c>
      <c r="CR196" s="89">
        <f t="shared" si="238"/>
        <v>2.3717082451262845</v>
      </c>
      <c r="CS196" s="89">
        <f t="shared" si="239"/>
        <v>-0.79056941504209488</v>
      </c>
      <c r="CT196" s="144">
        <f t="shared" si="240"/>
        <v>-0.79056941504209488</v>
      </c>
      <c r="CU196" s="130" t="str">
        <f t="shared" si="241"/>
        <v>Наутилус Помпилиус</v>
      </c>
      <c r="CV196" s="130" t="str">
        <f t="shared" si="242"/>
        <v>Тутанхамон</v>
      </c>
    </row>
    <row r="197" spans="1:100">
      <c r="A197" s="129" t="s">
        <v>307</v>
      </c>
      <c r="B197" s="130" t="s">
        <v>308</v>
      </c>
      <c r="C197" s="130" t="s">
        <v>309</v>
      </c>
      <c r="D197" s="160">
        <f t="shared" si="162"/>
        <v>0.39262629230020435</v>
      </c>
      <c r="E197" s="161">
        <f t="shared" si="163"/>
        <v>0.39262629230020429</v>
      </c>
      <c r="F197" s="162">
        <f t="shared" si="164"/>
        <v>0.65120705767847775</v>
      </c>
      <c r="G197" s="131">
        <f t="shared" si="165"/>
        <v>9</v>
      </c>
      <c r="H197" s="95" t="str">
        <f t="shared" si="166"/>
        <v>СЭЭ</v>
      </c>
      <c r="I197" s="132">
        <v>0</v>
      </c>
      <c r="J197" s="95">
        <v>0</v>
      </c>
      <c r="K197" s="95">
        <v>3</v>
      </c>
      <c r="L197" s="96">
        <v>-2</v>
      </c>
      <c r="M197" s="95">
        <v>0</v>
      </c>
      <c r="N197" s="97">
        <v>0</v>
      </c>
      <c r="O197" s="95">
        <v>-1</v>
      </c>
      <c r="P197" s="95">
        <v>0</v>
      </c>
      <c r="Q197" s="95">
        <v>0</v>
      </c>
      <c r="R197" s="96">
        <v>0</v>
      </c>
      <c r="S197" s="95">
        <v>0</v>
      </c>
      <c r="T197" s="97">
        <v>0</v>
      </c>
      <c r="U197" s="96">
        <v>-1</v>
      </c>
      <c r="V197" s="95">
        <v>0</v>
      </c>
      <c r="W197" s="97">
        <v>0</v>
      </c>
      <c r="X197" s="133">
        <f t="shared" si="167"/>
        <v>3.872983346207417</v>
      </c>
      <c r="Y197" s="138">
        <f t="shared" si="168"/>
        <v>-0.25819888974716099</v>
      </c>
      <c r="Z197" s="136">
        <f t="shared" si="169"/>
        <v>-1.2909944487358058</v>
      </c>
      <c r="AA197" s="136">
        <f t="shared" si="170"/>
        <v>1.2909944487358054</v>
      </c>
      <c r="AB197" s="136">
        <f t="shared" si="171"/>
        <v>-0.7745966692414834</v>
      </c>
      <c r="AC197" s="135">
        <f t="shared" si="172"/>
        <v>-0.25819888974716099</v>
      </c>
      <c r="AD197" s="136">
        <f t="shared" si="173"/>
        <v>-1.2909944487358058</v>
      </c>
      <c r="AE197" s="136">
        <f t="shared" si="174"/>
        <v>1.2909944487358054</v>
      </c>
      <c r="AF197" s="137">
        <f t="shared" si="175"/>
        <v>-0.7745966692414834</v>
      </c>
      <c r="AG197" s="135">
        <f t="shared" si="176"/>
        <v>1.8073922282301278</v>
      </c>
      <c r="AH197" s="136">
        <f t="shared" si="177"/>
        <v>-0.25819888974716121</v>
      </c>
      <c r="AI197" s="136">
        <f t="shared" si="178"/>
        <v>0.25819888974716121</v>
      </c>
      <c r="AJ197" s="137">
        <f t="shared" si="179"/>
        <v>-0.77459666924148329</v>
      </c>
      <c r="AK197" s="136">
        <f t="shared" si="180"/>
        <v>1.8073922282301278</v>
      </c>
      <c r="AL197" s="136">
        <f t="shared" si="181"/>
        <v>-0.25819888974716121</v>
      </c>
      <c r="AM197" s="136">
        <f t="shared" si="182"/>
        <v>0.25819888974716121</v>
      </c>
      <c r="AN197" s="139">
        <f t="shared" si="183"/>
        <v>-0.77459666924148329</v>
      </c>
      <c r="AO197" s="134">
        <f t="shared" si="184"/>
        <v>0</v>
      </c>
      <c r="AP197" s="134">
        <f t="shared" si="185"/>
        <v>0</v>
      </c>
      <c r="AQ197" s="134">
        <f t="shared" si="186"/>
        <v>0.7745966692414834</v>
      </c>
      <c r="AR197" s="135">
        <f t="shared" si="187"/>
        <v>-0.5163977794943222</v>
      </c>
      <c r="AS197" s="136">
        <f t="shared" si="188"/>
        <v>0</v>
      </c>
      <c r="AT197" s="137">
        <f t="shared" si="189"/>
        <v>0</v>
      </c>
      <c r="AU197" s="134">
        <f t="shared" si="190"/>
        <v>-0.2581988897471611</v>
      </c>
      <c r="AV197" s="134">
        <f t="shared" si="191"/>
        <v>0</v>
      </c>
      <c r="AW197" s="134">
        <f t="shared" si="192"/>
        <v>0</v>
      </c>
      <c r="AX197" s="135">
        <f t="shared" si="193"/>
        <v>0</v>
      </c>
      <c r="AY197" s="136">
        <f t="shared" si="194"/>
        <v>0</v>
      </c>
      <c r="AZ197" s="137">
        <f t="shared" si="195"/>
        <v>0</v>
      </c>
      <c r="BA197" s="134">
        <f t="shared" si="196"/>
        <v>-0.2581988897471611</v>
      </c>
      <c r="BB197" s="134">
        <f t="shared" si="197"/>
        <v>0</v>
      </c>
      <c r="BC197" s="134">
        <f t="shared" si="198"/>
        <v>0</v>
      </c>
      <c r="BD197" s="138">
        <f t="shared" si="199"/>
        <v>1.1618950038622251</v>
      </c>
      <c r="BE197" s="136">
        <f t="shared" si="200"/>
        <v>1.1618950038622251</v>
      </c>
      <c r="BF197" s="136">
        <f t="shared" si="201"/>
        <v>1.1618950038622251</v>
      </c>
      <c r="BG197" s="136">
        <f t="shared" si="202"/>
        <v>1.1618950038622251</v>
      </c>
      <c r="BH197" s="135">
        <f t="shared" si="203"/>
        <v>-2.9047375096555625</v>
      </c>
      <c r="BI197" s="136">
        <f t="shared" si="204"/>
        <v>-1.3555441711725957</v>
      </c>
      <c r="BJ197" s="136">
        <f t="shared" si="205"/>
        <v>1.7428425057933374</v>
      </c>
      <c r="BK197" s="137">
        <f t="shared" si="206"/>
        <v>0.19364916731037074</v>
      </c>
      <c r="BL197" s="136">
        <f t="shared" si="207"/>
        <v>-0.58094750193111255</v>
      </c>
      <c r="BM197" s="136">
        <f t="shared" si="208"/>
        <v>-0.58094750193111255</v>
      </c>
      <c r="BN197" s="136">
        <f t="shared" si="209"/>
        <v>-0.58094750193111255</v>
      </c>
      <c r="BO197" s="139">
        <f t="shared" si="210"/>
        <v>-0.58094750193111255</v>
      </c>
      <c r="BP197" s="130" t="str">
        <f t="shared" si="211"/>
        <v>Нескучный сад</v>
      </c>
      <c r="BQ197" s="130" t="str">
        <f t="shared" si="212"/>
        <v>Давайте, Люся, потанцуем</v>
      </c>
      <c r="BR197" s="140">
        <f t="shared" si="213"/>
        <v>-1.0327955589886448</v>
      </c>
      <c r="BS197" s="141">
        <f t="shared" si="214"/>
        <v>-1.0327955589886448</v>
      </c>
      <c r="BT197" s="141">
        <f t="shared" si="215"/>
        <v>1.0327955589886444</v>
      </c>
      <c r="BU197" s="142">
        <f t="shared" si="216"/>
        <v>1.0327955589886444</v>
      </c>
      <c r="BV197" s="140">
        <f t="shared" si="217"/>
        <v>-2.0655911179772888</v>
      </c>
      <c r="BW197" s="141">
        <f t="shared" si="218"/>
        <v>2.0655911179772888</v>
      </c>
      <c r="BX197" s="141">
        <f t="shared" si="219"/>
        <v>2.0655911179772888</v>
      </c>
      <c r="BY197" s="142">
        <f t="shared" si="220"/>
        <v>-2.0655911179772888</v>
      </c>
      <c r="BZ197" s="140">
        <f t="shared" si="221"/>
        <v>3.0983866769659336</v>
      </c>
      <c r="CA197" s="141">
        <f t="shared" si="222"/>
        <v>-3.0983866769659345</v>
      </c>
      <c r="CB197" s="141">
        <f t="shared" si="223"/>
        <v>-3.0983866769659336</v>
      </c>
      <c r="CC197" s="142">
        <f t="shared" si="224"/>
        <v>3.0983866769659336</v>
      </c>
      <c r="CD197" s="140">
        <f t="shared" si="225"/>
        <v>2.0655911179772888</v>
      </c>
      <c r="CE197" s="141">
        <f t="shared" si="226"/>
        <v>2.0655911179772879</v>
      </c>
      <c r="CF197" s="141">
        <f t="shared" si="227"/>
        <v>-2.0655911179772888</v>
      </c>
      <c r="CG197" s="142">
        <f t="shared" si="228"/>
        <v>-2.0655911179772888</v>
      </c>
      <c r="CH197" s="140">
        <f t="shared" si="229"/>
        <v>0</v>
      </c>
      <c r="CI197" s="141">
        <f t="shared" si="230"/>
        <v>0</v>
      </c>
      <c r="CJ197" s="141">
        <f t="shared" si="231"/>
        <v>-4.4408920985006262E-16</v>
      </c>
      <c r="CK197" s="142">
        <f t="shared" si="232"/>
        <v>-4.4408920985006262E-16</v>
      </c>
      <c r="CL197" s="142" t="s">
        <v>136</v>
      </c>
      <c r="CM197" s="143">
        <f t="shared" si="233"/>
        <v>1.2909944487358058</v>
      </c>
      <c r="CN197" s="89">
        <f t="shared" si="234"/>
        <v>-2.5819888974716112</v>
      </c>
      <c r="CO197" s="89">
        <f t="shared" si="235"/>
        <v>1.2909944487358058</v>
      </c>
      <c r="CP197" s="89">
        <f t="shared" si="236"/>
        <v>-2.5819888974716112</v>
      </c>
      <c r="CQ197" s="89">
        <f t="shared" si="237"/>
        <v>2.5819888974716112</v>
      </c>
      <c r="CR197" s="89">
        <f t="shared" si="238"/>
        <v>-1.2909944487358058</v>
      </c>
      <c r="CS197" s="89">
        <f t="shared" si="239"/>
        <v>2.5819888974716112</v>
      </c>
      <c r="CT197" s="144">
        <f t="shared" si="240"/>
        <v>-1.2909944487358058</v>
      </c>
      <c r="CU197" s="130" t="str">
        <f t="shared" si="241"/>
        <v>Нескучный сад</v>
      </c>
      <c r="CV197" s="130" t="str">
        <f t="shared" si="242"/>
        <v>Давайте, Люся, потанцуем</v>
      </c>
    </row>
    <row r="198" spans="1:100">
      <c r="A198" s="129" t="s">
        <v>632</v>
      </c>
      <c r="B198" s="130" t="s">
        <v>189</v>
      </c>
      <c r="C198" s="130" t="s">
        <v>190</v>
      </c>
      <c r="D198" s="160">
        <f t="shared" si="162"/>
        <v>0.37130654501173338</v>
      </c>
      <c r="E198" s="161">
        <f t="shared" si="163"/>
        <v>-0.19396610560314437</v>
      </c>
      <c r="F198" s="162">
        <f t="shared" si="164"/>
        <v>0.22993632723158774</v>
      </c>
      <c r="G198" s="131">
        <f t="shared" si="165"/>
        <v>7</v>
      </c>
      <c r="H198" s="95" t="str">
        <f t="shared" si="166"/>
        <v>ИЭИ</v>
      </c>
      <c r="I198" s="132">
        <v>-1</v>
      </c>
      <c r="J198" s="95">
        <v>-2</v>
      </c>
      <c r="K198" s="95">
        <v>0</v>
      </c>
      <c r="L198" s="96">
        <v>-1</v>
      </c>
      <c r="M198" s="95">
        <v>3</v>
      </c>
      <c r="N198" s="97">
        <v>1</v>
      </c>
      <c r="O198" s="95">
        <v>1</v>
      </c>
      <c r="P198" s="95">
        <v>2</v>
      </c>
      <c r="Q198" s="95">
        <v>-1</v>
      </c>
      <c r="R198" s="96">
        <v>0</v>
      </c>
      <c r="S198" s="95">
        <v>0</v>
      </c>
      <c r="T198" s="97">
        <v>0</v>
      </c>
      <c r="U198" s="96">
        <v>0</v>
      </c>
      <c r="V198" s="95">
        <v>0</v>
      </c>
      <c r="W198" s="97">
        <v>0</v>
      </c>
      <c r="X198" s="133">
        <f t="shared" si="167"/>
        <v>4.6904157598234297</v>
      </c>
      <c r="Y198" s="138">
        <f t="shared" si="168"/>
        <v>0.42640143271122088</v>
      </c>
      <c r="Z198" s="136">
        <f t="shared" si="169"/>
        <v>1.2792042981336627</v>
      </c>
      <c r="AA198" s="136">
        <f t="shared" si="170"/>
        <v>0.42640143271122066</v>
      </c>
      <c r="AB198" s="136">
        <f t="shared" si="171"/>
        <v>-0.42640143271122088</v>
      </c>
      <c r="AC198" s="135">
        <f t="shared" si="172"/>
        <v>-1.7056057308448835</v>
      </c>
      <c r="AD198" s="136">
        <f t="shared" si="173"/>
        <v>-0.85280286542244177</v>
      </c>
      <c r="AE198" s="136">
        <f t="shared" si="174"/>
        <v>1.7056057308448835</v>
      </c>
      <c r="AF198" s="137">
        <f t="shared" si="175"/>
        <v>0.85280286542244177</v>
      </c>
      <c r="AG198" s="135">
        <f t="shared" si="176"/>
        <v>-1.7056057308448835</v>
      </c>
      <c r="AH198" s="136">
        <f t="shared" si="177"/>
        <v>-0.85280286542244177</v>
      </c>
      <c r="AI198" s="136">
        <f t="shared" si="178"/>
        <v>8.3266726846886741E-17</v>
      </c>
      <c r="AJ198" s="137">
        <f t="shared" si="179"/>
        <v>-0.85280286542244155</v>
      </c>
      <c r="AK198" s="136">
        <f t="shared" si="180"/>
        <v>0.426401432711221</v>
      </c>
      <c r="AL198" s="136">
        <f t="shared" si="181"/>
        <v>1.2792042981336627</v>
      </c>
      <c r="AM198" s="136">
        <f t="shared" si="182"/>
        <v>0.42640143271122066</v>
      </c>
      <c r="AN198" s="139">
        <f t="shared" si="183"/>
        <v>-0.42640143271122088</v>
      </c>
      <c r="AO198" s="134">
        <f t="shared" si="184"/>
        <v>-0.21320071635561041</v>
      </c>
      <c r="AP198" s="134">
        <f t="shared" si="185"/>
        <v>-0.42640143271122083</v>
      </c>
      <c r="AQ198" s="134">
        <f t="shared" si="186"/>
        <v>0</v>
      </c>
      <c r="AR198" s="135">
        <f t="shared" si="187"/>
        <v>-0.21320071635561041</v>
      </c>
      <c r="AS198" s="136">
        <f t="shared" si="188"/>
        <v>0.63960214906683133</v>
      </c>
      <c r="AT198" s="137">
        <f t="shared" si="189"/>
        <v>0.21320071635561041</v>
      </c>
      <c r="AU198" s="134">
        <f t="shared" si="190"/>
        <v>0.21320071635561041</v>
      </c>
      <c r="AV198" s="134">
        <f t="shared" si="191"/>
        <v>0.42640143271122083</v>
      </c>
      <c r="AW198" s="134">
        <f t="shared" si="192"/>
        <v>-0.21320071635561041</v>
      </c>
      <c r="AX198" s="135">
        <f t="shared" si="193"/>
        <v>0</v>
      </c>
      <c r="AY198" s="136">
        <f t="shared" si="194"/>
        <v>0</v>
      </c>
      <c r="AZ198" s="137">
        <f t="shared" si="195"/>
        <v>0</v>
      </c>
      <c r="BA198" s="134">
        <f t="shared" si="196"/>
        <v>0</v>
      </c>
      <c r="BB198" s="134">
        <f t="shared" si="197"/>
        <v>0</v>
      </c>
      <c r="BC198" s="134">
        <f t="shared" si="198"/>
        <v>0</v>
      </c>
      <c r="BD198" s="138">
        <f t="shared" si="199"/>
        <v>1.2792042981336629</v>
      </c>
      <c r="BE198" s="136">
        <f t="shared" si="200"/>
        <v>2.5584085962673253</v>
      </c>
      <c r="BF198" s="136">
        <f t="shared" si="201"/>
        <v>-2.2204460492503131E-16</v>
      </c>
      <c r="BG198" s="136">
        <f t="shared" si="202"/>
        <v>-3.837612894400988</v>
      </c>
      <c r="BH198" s="135">
        <f t="shared" si="203"/>
        <v>0.21320071635561044</v>
      </c>
      <c r="BI198" s="136">
        <f t="shared" si="204"/>
        <v>-1.4924050144892729</v>
      </c>
      <c r="BJ198" s="136">
        <f t="shared" si="205"/>
        <v>0.21320071635561044</v>
      </c>
      <c r="BK198" s="137">
        <f t="shared" si="206"/>
        <v>1.066003581778052</v>
      </c>
      <c r="BL198" s="136">
        <f t="shared" si="207"/>
        <v>0.21320071635561044</v>
      </c>
      <c r="BM198" s="136">
        <f t="shared" si="208"/>
        <v>1.066003581778052</v>
      </c>
      <c r="BN198" s="136">
        <f t="shared" si="209"/>
        <v>0.21320071635561044</v>
      </c>
      <c r="BO198" s="139">
        <f t="shared" si="210"/>
        <v>-1.4924050144892729</v>
      </c>
      <c r="BP198" s="130" t="str">
        <f t="shared" si="211"/>
        <v>Николай Носков</v>
      </c>
      <c r="BQ198" s="130" t="str">
        <f t="shared" si="212"/>
        <v>А на меньшее я не согласен</v>
      </c>
      <c r="BR198" s="140">
        <f t="shared" si="213"/>
        <v>1.7056057308448835</v>
      </c>
      <c r="BS198" s="141">
        <f t="shared" si="214"/>
        <v>0</v>
      </c>
      <c r="BT198" s="141">
        <f t="shared" si="215"/>
        <v>-3.4112114616897671</v>
      </c>
      <c r="BU198" s="142">
        <f t="shared" si="216"/>
        <v>1.7056057308448835</v>
      </c>
      <c r="BV198" s="140">
        <f t="shared" si="217"/>
        <v>0.85280286542244199</v>
      </c>
      <c r="BW198" s="141">
        <f t="shared" si="218"/>
        <v>4.2640143271122088</v>
      </c>
      <c r="BX198" s="141">
        <f t="shared" si="219"/>
        <v>-2.5584085962673253</v>
      </c>
      <c r="BY198" s="142">
        <f t="shared" si="220"/>
        <v>-2.5584085962673253</v>
      </c>
      <c r="BZ198" s="140">
        <f t="shared" si="221"/>
        <v>-2.5584085962673253</v>
      </c>
      <c r="CA198" s="141">
        <f t="shared" si="222"/>
        <v>0.85280286542244177</v>
      </c>
      <c r="CB198" s="141">
        <f t="shared" si="223"/>
        <v>-0.85280286542244155</v>
      </c>
      <c r="CC198" s="142">
        <f t="shared" si="224"/>
        <v>2.5584085962673253</v>
      </c>
      <c r="CD198" s="140">
        <f t="shared" si="225"/>
        <v>-0.85280286542244166</v>
      </c>
      <c r="CE198" s="141">
        <f t="shared" si="226"/>
        <v>2.5584085962673253</v>
      </c>
      <c r="CF198" s="141">
        <f t="shared" si="227"/>
        <v>0.85280286542244166</v>
      </c>
      <c r="CG198" s="142">
        <f t="shared" si="228"/>
        <v>-2.5584085962673253</v>
      </c>
      <c r="CH198" s="140">
        <f t="shared" si="229"/>
        <v>-4.2640143271122088</v>
      </c>
      <c r="CI198" s="141">
        <f t="shared" si="230"/>
        <v>0.8528028654224421</v>
      </c>
      <c r="CJ198" s="141">
        <f t="shared" si="231"/>
        <v>-0.85280286542244221</v>
      </c>
      <c r="CK198" s="142">
        <f t="shared" si="232"/>
        <v>4.2640143271122088</v>
      </c>
      <c r="CL198" s="142" t="s">
        <v>136</v>
      </c>
      <c r="CM198" s="143">
        <f t="shared" si="233"/>
        <v>1.0660035817780522</v>
      </c>
      <c r="CN198" s="89">
        <f t="shared" si="234"/>
        <v>1.0660035817780522</v>
      </c>
      <c r="CO198" s="89">
        <f t="shared" si="235"/>
        <v>0</v>
      </c>
      <c r="CP198" s="89">
        <f t="shared" si="236"/>
        <v>0</v>
      </c>
      <c r="CQ198" s="89">
        <f t="shared" si="237"/>
        <v>-2.132007163556104</v>
      </c>
      <c r="CR198" s="89">
        <f t="shared" si="238"/>
        <v>-2.132007163556104</v>
      </c>
      <c r="CS198" s="89">
        <f t="shared" si="239"/>
        <v>1.066003581778052</v>
      </c>
      <c r="CT198" s="144">
        <f t="shared" si="240"/>
        <v>1.066003581778052</v>
      </c>
      <c r="CU198" s="130" t="str">
        <f t="shared" si="241"/>
        <v>Николай Носков</v>
      </c>
      <c r="CV198" s="130" t="str">
        <f t="shared" si="242"/>
        <v>А на меньшее я не согласен</v>
      </c>
    </row>
    <row r="199" spans="1:100">
      <c r="A199" s="145" t="s">
        <v>371</v>
      </c>
      <c r="B199" s="130" t="s">
        <v>372</v>
      </c>
      <c r="C199" s="130" t="s">
        <v>373</v>
      </c>
      <c r="D199" s="160">
        <f t="shared" si="162"/>
        <v>0.29558427287334216</v>
      </c>
      <c r="E199" s="161">
        <f t="shared" si="163"/>
        <v>-0.13697807767301223</v>
      </c>
      <c r="F199" s="162">
        <f t="shared" si="164"/>
        <v>0.19360916954740981</v>
      </c>
      <c r="G199" s="131">
        <f t="shared" si="165"/>
        <v>12</v>
      </c>
      <c r="H199" s="95" t="str">
        <f t="shared" si="166"/>
        <v>ЛИЭ</v>
      </c>
      <c r="I199" s="132">
        <v>0</v>
      </c>
      <c r="J199" s="95">
        <v>2</v>
      </c>
      <c r="K199" s="95">
        <v>0</v>
      </c>
      <c r="L199" s="96">
        <v>0</v>
      </c>
      <c r="M199" s="95">
        <v>0</v>
      </c>
      <c r="N199" s="97">
        <v>0</v>
      </c>
      <c r="O199" s="95">
        <v>-1</v>
      </c>
      <c r="P199" s="95">
        <v>0</v>
      </c>
      <c r="Q199" s="95">
        <v>1</v>
      </c>
      <c r="R199" s="96">
        <v>0</v>
      </c>
      <c r="S199" s="95">
        <v>1</v>
      </c>
      <c r="T199" s="97">
        <v>-1</v>
      </c>
      <c r="U199" s="96">
        <v>-2</v>
      </c>
      <c r="V199" s="95">
        <v>0</v>
      </c>
      <c r="W199" s="97">
        <v>1</v>
      </c>
      <c r="X199" s="133">
        <f t="shared" si="167"/>
        <v>3.6055512754639891</v>
      </c>
      <c r="Y199" s="138">
        <f t="shared" si="168"/>
        <v>0.27735009811261457</v>
      </c>
      <c r="Z199" s="136">
        <f t="shared" si="169"/>
        <v>-0.27735009811261457</v>
      </c>
      <c r="AA199" s="136">
        <f t="shared" si="170"/>
        <v>-0.27735009811261457</v>
      </c>
      <c r="AB199" s="136">
        <f t="shared" si="171"/>
        <v>0.27735009811261457</v>
      </c>
      <c r="AC199" s="135">
        <f t="shared" si="172"/>
        <v>-0.83205029433784372</v>
      </c>
      <c r="AD199" s="136">
        <f t="shared" si="173"/>
        <v>-0.27735009811261457</v>
      </c>
      <c r="AE199" s="136">
        <f t="shared" si="174"/>
        <v>-0.27735009811261457</v>
      </c>
      <c r="AF199" s="137">
        <f t="shared" si="175"/>
        <v>-0.83205029433784372</v>
      </c>
      <c r="AG199" s="135">
        <f t="shared" si="176"/>
        <v>1.386750490563073</v>
      </c>
      <c r="AH199" s="136">
        <f t="shared" si="177"/>
        <v>-0.27735009811261457</v>
      </c>
      <c r="AI199" s="136">
        <f t="shared" si="178"/>
        <v>-1.386750490563073</v>
      </c>
      <c r="AJ199" s="137">
        <f t="shared" si="179"/>
        <v>2.4961508830135313</v>
      </c>
      <c r="AK199" s="136">
        <f t="shared" si="180"/>
        <v>1.386750490563073</v>
      </c>
      <c r="AL199" s="136">
        <f t="shared" si="181"/>
        <v>-1.386750490563073</v>
      </c>
      <c r="AM199" s="136">
        <f t="shared" si="182"/>
        <v>-0.27735009811261457</v>
      </c>
      <c r="AN199" s="139">
        <f t="shared" si="183"/>
        <v>0.27735009811261457</v>
      </c>
      <c r="AO199" s="134">
        <f t="shared" si="184"/>
        <v>0</v>
      </c>
      <c r="AP199" s="134">
        <f t="shared" si="185"/>
        <v>0.55470019622522915</v>
      </c>
      <c r="AQ199" s="134">
        <f t="shared" si="186"/>
        <v>0</v>
      </c>
      <c r="AR199" s="135">
        <f t="shared" si="187"/>
        <v>0</v>
      </c>
      <c r="AS199" s="136">
        <f t="shared" si="188"/>
        <v>0</v>
      </c>
      <c r="AT199" s="137">
        <f t="shared" si="189"/>
        <v>0</v>
      </c>
      <c r="AU199" s="134">
        <f t="shared" si="190"/>
        <v>-0.27735009811261457</v>
      </c>
      <c r="AV199" s="134">
        <f t="shared" si="191"/>
        <v>0</v>
      </c>
      <c r="AW199" s="134">
        <f t="shared" si="192"/>
        <v>0.27735009811261457</v>
      </c>
      <c r="AX199" s="135">
        <f t="shared" si="193"/>
        <v>0</v>
      </c>
      <c r="AY199" s="136">
        <f t="shared" si="194"/>
        <v>0.27735009811261457</v>
      </c>
      <c r="AZ199" s="137">
        <f t="shared" si="195"/>
        <v>-0.27735009811261457</v>
      </c>
      <c r="BA199" s="134">
        <f t="shared" si="196"/>
        <v>-0.55470019622522915</v>
      </c>
      <c r="BB199" s="134">
        <f t="shared" si="197"/>
        <v>0</v>
      </c>
      <c r="BC199" s="134">
        <f t="shared" si="198"/>
        <v>0.27735009811261457</v>
      </c>
      <c r="BD199" s="138">
        <f t="shared" si="199"/>
        <v>-0.55470019622522915</v>
      </c>
      <c r="BE199" s="136">
        <f t="shared" si="200"/>
        <v>0.55470019622522915</v>
      </c>
      <c r="BF199" s="136">
        <f t="shared" si="201"/>
        <v>-0.55470019622522915</v>
      </c>
      <c r="BG199" s="136">
        <f t="shared" si="202"/>
        <v>0.55470019622522915</v>
      </c>
      <c r="BH199" s="135">
        <f t="shared" si="203"/>
        <v>-1.386750490563073</v>
      </c>
      <c r="BI199" s="136">
        <f t="shared" si="204"/>
        <v>1.386750490563073</v>
      </c>
      <c r="BJ199" s="136">
        <f t="shared" si="205"/>
        <v>0.27735009811261457</v>
      </c>
      <c r="BK199" s="137">
        <f t="shared" si="206"/>
        <v>-0.27735009811261457</v>
      </c>
      <c r="BL199" s="136">
        <f t="shared" si="207"/>
        <v>0.27735009811261457</v>
      </c>
      <c r="BM199" s="136">
        <f t="shared" si="208"/>
        <v>-0.27735009811261457</v>
      </c>
      <c r="BN199" s="136">
        <f t="shared" si="209"/>
        <v>-1.386750490563073</v>
      </c>
      <c r="BO199" s="139">
        <f t="shared" si="210"/>
        <v>1.386750490563073</v>
      </c>
      <c r="BP199" s="130" t="str">
        <f t="shared" si="211"/>
        <v>Ногу Свело!</v>
      </c>
      <c r="BQ199" s="130" t="str">
        <f t="shared" si="212"/>
        <v>Лилипутская любовь</v>
      </c>
      <c r="BR199" s="140">
        <f t="shared" si="213"/>
        <v>0</v>
      </c>
      <c r="BS199" s="141">
        <f t="shared" si="214"/>
        <v>-2.2188007849009166</v>
      </c>
      <c r="BT199" s="141">
        <f t="shared" si="215"/>
        <v>2.2188007849009166</v>
      </c>
      <c r="BU199" s="142">
        <f t="shared" si="216"/>
        <v>0</v>
      </c>
      <c r="BV199" s="140">
        <f t="shared" si="217"/>
        <v>1.1094003924504583</v>
      </c>
      <c r="BW199" s="141">
        <f t="shared" si="218"/>
        <v>-1.1094003924504583</v>
      </c>
      <c r="BX199" s="141">
        <f t="shared" si="219"/>
        <v>1.1094003924504583</v>
      </c>
      <c r="BY199" s="142">
        <f t="shared" si="220"/>
        <v>-1.1094003924504583</v>
      </c>
      <c r="BZ199" s="140">
        <f t="shared" si="221"/>
        <v>2.2188007849009166</v>
      </c>
      <c r="CA199" s="141">
        <f t="shared" si="222"/>
        <v>-2.2188007849009166</v>
      </c>
      <c r="CB199" s="141">
        <f t="shared" si="223"/>
        <v>2.2188007849009166</v>
      </c>
      <c r="CC199" s="142">
        <f t="shared" si="224"/>
        <v>-2.2188007849009166</v>
      </c>
      <c r="CD199" s="140">
        <f t="shared" si="225"/>
        <v>2.2188007849009166</v>
      </c>
      <c r="CE199" s="141">
        <f t="shared" si="226"/>
        <v>-2.2188007849009166</v>
      </c>
      <c r="CF199" s="141">
        <f t="shared" si="227"/>
        <v>-2.2188007849009166</v>
      </c>
      <c r="CG199" s="142">
        <f t="shared" si="228"/>
        <v>2.2188007849009166</v>
      </c>
      <c r="CH199" s="140">
        <f t="shared" si="229"/>
        <v>1.1094003924504583</v>
      </c>
      <c r="CI199" s="141">
        <f t="shared" si="230"/>
        <v>3.3282011773513753</v>
      </c>
      <c r="CJ199" s="141">
        <f t="shared" si="231"/>
        <v>-1.1094003924504583</v>
      </c>
      <c r="CK199" s="142">
        <f t="shared" si="232"/>
        <v>-3.3282011773513753</v>
      </c>
      <c r="CL199" s="142" t="s">
        <v>136</v>
      </c>
      <c r="CM199" s="143">
        <f t="shared" si="233"/>
        <v>0</v>
      </c>
      <c r="CN199" s="89">
        <f t="shared" si="234"/>
        <v>0</v>
      </c>
      <c r="CO199" s="89">
        <f t="shared" si="235"/>
        <v>-1.386750490563073</v>
      </c>
      <c r="CP199" s="89">
        <f t="shared" si="236"/>
        <v>-1.386750490563073</v>
      </c>
      <c r="CQ199" s="89">
        <f t="shared" si="237"/>
        <v>0</v>
      </c>
      <c r="CR199" s="89">
        <f t="shared" si="238"/>
        <v>2.773500981126146</v>
      </c>
      <c r="CS199" s="89">
        <f t="shared" si="239"/>
        <v>1.386750490563073</v>
      </c>
      <c r="CT199" s="144">
        <f t="shared" si="240"/>
        <v>-1.386750490563073</v>
      </c>
      <c r="CU199" s="130" t="str">
        <f t="shared" si="241"/>
        <v>Ногу Свело!</v>
      </c>
      <c r="CV199" s="130" t="str">
        <f t="shared" si="242"/>
        <v>Лилипутская любовь</v>
      </c>
    </row>
    <row r="200" spans="1:100">
      <c r="A200" s="129" t="s">
        <v>660</v>
      </c>
      <c r="B200" s="130" t="s">
        <v>372</v>
      </c>
      <c r="C200" s="130" t="s">
        <v>584</v>
      </c>
      <c r="D200" s="160">
        <f t="shared" si="162"/>
        <v>9.3786189926072946E-2</v>
      </c>
      <c r="E200" s="161">
        <f t="shared" si="163"/>
        <v>-0.44114244891152821</v>
      </c>
      <c r="F200" s="162">
        <f t="shared" si="164"/>
        <v>-0.39356660379571873</v>
      </c>
      <c r="G200" s="131">
        <f t="shared" si="165"/>
        <v>11</v>
      </c>
      <c r="H200" s="95" t="str">
        <f t="shared" si="166"/>
        <v>ИЛИ</v>
      </c>
      <c r="I200" s="132">
        <v>-2</v>
      </c>
      <c r="J200" s="95">
        <v>0</v>
      </c>
      <c r="K200" s="95">
        <v>0</v>
      </c>
      <c r="L200" s="96">
        <v>0</v>
      </c>
      <c r="M200" s="95">
        <v>2</v>
      </c>
      <c r="N200" s="97">
        <v>-1</v>
      </c>
      <c r="O200" s="95">
        <v>-1</v>
      </c>
      <c r="P200" s="95">
        <v>-2</v>
      </c>
      <c r="Q200" s="95">
        <v>0</v>
      </c>
      <c r="R200" s="96">
        <v>0</v>
      </c>
      <c r="S200" s="95">
        <v>0</v>
      </c>
      <c r="T200" s="97">
        <v>0</v>
      </c>
      <c r="U200" s="96">
        <v>0</v>
      </c>
      <c r="V200" s="95">
        <v>0</v>
      </c>
      <c r="W200" s="97">
        <v>0</v>
      </c>
      <c r="X200" s="133">
        <f t="shared" si="167"/>
        <v>3.7416573867739413</v>
      </c>
      <c r="Y200" s="138">
        <f t="shared" si="168"/>
        <v>-1.0690449676496976</v>
      </c>
      <c r="Z200" s="136">
        <f t="shared" si="169"/>
        <v>-1.0690449676496976</v>
      </c>
      <c r="AA200" s="136">
        <f t="shared" si="170"/>
        <v>-0.53452248382484879</v>
      </c>
      <c r="AB200" s="136">
        <f t="shared" si="171"/>
        <v>-0.53452248382484879</v>
      </c>
      <c r="AC200" s="135">
        <f t="shared" si="172"/>
        <v>-0.53452248382484879</v>
      </c>
      <c r="AD200" s="136">
        <f t="shared" si="173"/>
        <v>-0.53452248382484879</v>
      </c>
      <c r="AE200" s="136">
        <f t="shared" si="174"/>
        <v>1.0690449676496976</v>
      </c>
      <c r="AF200" s="137">
        <f t="shared" si="175"/>
        <v>1.0690449676496976</v>
      </c>
      <c r="AG200" s="135">
        <f t="shared" si="176"/>
        <v>-0.53452248382484879</v>
      </c>
      <c r="AH200" s="136">
        <f t="shared" si="177"/>
        <v>-0.53452248382484879</v>
      </c>
      <c r="AI200" s="136">
        <f t="shared" si="178"/>
        <v>2.1380899352993952</v>
      </c>
      <c r="AJ200" s="137">
        <f t="shared" si="179"/>
        <v>2.1380899352993952</v>
      </c>
      <c r="AK200" s="136">
        <f t="shared" si="180"/>
        <v>0</v>
      </c>
      <c r="AL200" s="136">
        <f t="shared" si="181"/>
        <v>0</v>
      </c>
      <c r="AM200" s="136">
        <f t="shared" si="182"/>
        <v>-0.53452248382484879</v>
      </c>
      <c r="AN200" s="139">
        <f t="shared" si="183"/>
        <v>-0.53452248382484879</v>
      </c>
      <c r="AO200" s="134">
        <f t="shared" si="184"/>
        <v>-0.53452248382484879</v>
      </c>
      <c r="AP200" s="134">
        <f t="shared" si="185"/>
        <v>0</v>
      </c>
      <c r="AQ200" s="134">
        <f t="shared" si="186"/>
        <v>0</v>
      </c>
      <c r="AR200" s="135">
        <f t="shared" si="187"/>
        <v>0</v>
      </c>
      <c r="AS200" s="136">
        <f t="shared" si="188"/>
        <v>0.53452248382484879</v>
      </c>
      <c r="AT200" s="137">
        <f t="shared" si="189"/>
        <v>-0.2672612419124244</v>
      </c>
      <c r="AU200" s="134">
        <f t="shared" si="190"/>
        <v>-0.2672612419124244</v>
      </c>
      <c r="AV200" s="134">
        <f t="shared" si="191"/>
        <v>-0.53452248382484879</v>
      </c>
      <c r="AW200" s="134">
        <f t="shared" si="192"/>
        <v>0</v>
      </c>
      <c r="AX200" s="135">
        <f t="shared" si="193"/>
        <v>0</v>
      </c>
      <c r="AY200" s="136">
        <f t="shared" si="194"/>
        <v>0</v>
      </c>
      <c r="AZ200" s="137">
        <f t="shared" si="195"/>
        <v>0</v>
      </c>
      <c r="BA200" s="134">
        <f t="shared" si="196"/>
        <v>0</v>
      </c>
      <c r="BB200" s="134">
        <f t="shared" si="197"/>
        <v>0</v>
      </c>
      <c r="BC200" s="134">
        <f t="shared" si="198"/>
        <v>0</v>
      </c>
      <c r="BD200" s="138">
        <f t="shared" si="199"/>
        <v>3.7416573867739418</v>
      </c>
      <c r="BE200" s="136">
        <f t="shared" si="200"/>
        <v>-0.53452248382484879</v>
      </c>
      <c r="BF200" s="136">
        <f t="shared" si="201"/>
        <v>-2.6726124191242437</v>
      </c>
      <c r="BG200" s="136">
        <f t="shared" si="202"/>
        <v>-0.53452248382484879</v>
      </c>
      <c r="BH200" s="135">
        <f t="shared" si="203"/>
        <v>-1.3363062095621219</v>
      </c>
      <c r="BI200" s="136">
        <f t="shared" si="204"/>
        <v>1.3363062095621219</v>
      </c>
      <c r="BJ200" s="136">
        <f t="shared" si="205"/>
        <v>0.2672612419124244</v>
      </c>
      <c r="BK200" s="137">
        <f t="shared" si="206"/>
        <v>-0.2672612419124244</v>
      </c>
      <c r="BL200" s="136">
        <f t="shared" si="207"/>
        <v>-1.3363062095621219</v>
      </c>
      <c r="BM200" s="136">
        <f t="shared" si="208"/>
        <v>-0.2672612419124244</v>
      </c>
      <c r="BN200" s="136">
        <f t="shared" si="209"/>
        <v>0.2672612419124244</v>
      </c>
      <c r="BO200" s="139">
        <f t="shared" si="210"/>
        <v>1.3363062095621219</v>
      </c>
      <c r="BP200" s="130" t="str">
        <f t="shared" si="211"/>
        <v>Ногу Свело!</v>
      </c>
      <c r="BQ200" s="130" t="str">
        <f t="shared" si="212"/>
        <v>Наши юные смешные голоса</v>
      </c>
      <c r="BR200" s="140">
        <f t="shared" si="213"/>
        <v>-3.2071349029490923</v>
      </c>
      <c r="BS200" s="141">
        <f t="shared" si="214"/>
        <v>1.0690449676496976</v>
      </c>
      <c r="BT200" s="141">
        <f t="shared" si="215"/>
        <v>3.2071349029490928</v>
      </c>
      <c r="BU200" s="142">
        <f t="shared" si="216"/>
        <v>-1.0690449676496976</v>
      </c>
      <c r="BV200" s="140">
        <f t="shared" si="217"/>
        <v>2.1380899352993952</v>
      </c>
      <c r="BW200" s="141">
        <f t="shared" si="218"/>
        <v>2.1380899352993952</v>
      </c>
      <c r="BX200" s="141">
        <f t="shared" si="219"/>
        <v>-2.1380899352993952</v>
      </c>
      <c r="BY200" s="142">
        <f t="shared" si="220"/>
        <v>-2.1380899352993952</v>
      </c>
      <c r="BZ200" s="140">
        <f t="shared" si="221"/>
        <v>-2.1380899352993952</v>
      </c>
      <c r="CA200" s="141">
        <f t="shared" si="222"/>
        <v>-2.1380899352993952</v>
      </c>
      <c r="CB200" s="141">
        <f t="shared" si="223"/>
        <v>2.1380899352993952</v>
      </c>
      <c r="CC200" s="142">
        <f t="shared" si="224"/>
        <v>2.1380899352993952</v>
      </c>
      <c r="CD200" s="140">
        <f t="shared" si="225"/>
        <v>0</v>
      </c>
      <c r="CE200" s="141">
        <f t="shared" si="226"/>
        <v>0</v>
      </c>
      <c r="CF200" s="141">
        <f t="shared" si="227"/>
        <v>0</v>
      </c>
      <c r="CG200" s="142">
        <f t="shared" si="228"/>
        <v>0</v>
      </c>
      <c r="CH200" s="140">
        <f t="shared" si="229"/>
        <v>-2.1380899352993952</v>
      </c>
      <c r="CI200" s="141">
        <f t="shared" si="230"/>
        <v>2.1380899352993952</v>
      </c>
      <c r="CJ200" s="141">
        <f t="shared" si="231"/>
        <v>-2.1380899352993952</v>
      </c>
      <c r="CK200" s="142">
        <f t="shared" si="232"/>
        <v>2.1380899352993952</v>
      </c>
      <c r="CL200" s="142" t="s">
        <v>136</v>
      </c>
      <c r="CM200" s="143">
        <f t="shared" si="233"/>
        <v>-2.0044593143431828</v>
      </c>
      <c r="CN200" s="89">
        <f t="shared" si="234"/>
        <v>-2.0044593143431828</v>
      </c>
      <c r="CO200" s="89">
        <f t="shared" si="235"/>
        <v>0.66815310478106094</v>
      </c>
      <c r="CP200" s="89">
        <f t="shared" si="236"/>
        <v>0.66815310478106094</v>
      </c>
      <c r="CQ200" s="89">
        <f t="shared" si="237"/>
        <v>2.0044593143431828</v>
      </c>
      <c r="CR200" s="89">
        <f t="shared" si="238"/>
        <v>2.0044593143431828</v>
      </c>
      <c r="CS200" s="89">
        <f t="shared" si="239"/>
        <v>-0.66815310478106094</v>
      </c>
      <c r="CT200" s="144">
        <f t="shared" si="240"/>
        <v>-0.66815310478106094</v>
      </c>
      <c r="CU200" s="130" t="str">
        <f t="shared" si="241"/>
        <v>Ногу Свело!</v>
      </c>
      <c r="CV200" s="130" t="str">
        <f t="shared" si="242"/>
        <v>Наши юные смешные голоса</v>
      </c>
    </row>
    <row r="201" spans="1:100">
      <c r="A201" s="145" t="s">
        <v>391</v>
      </c>
      <c r="B201" s="130" t="s">
        <v>372</v>
      </c>
      <c r="C201" s="130" t="s">
        <v>392</v>
      </c>
      <c r="D201" s="160">
        <f t="shared" si="162"/>
        <v>0.61720962730650042</v>
      </c>
      <c r="E201" s="161">
        <f t="shared" si="163"/>
        <v>9.2432359644934847E-2</v>
      </c>
      <c r="F201" s="162">
        <f t="shared" si="164"/>
        <v>0.60462983784261159</v>
      </c>
      <c r="G201" s="131">
        <f t="shared" si="165"/>
        <v>9</v>
      </c>
      <c r="H201" s="95" t="str">
        <f t="shared" si="166"/>
        <v>СЭЭ</v>
      </c>
      <c r="I201" s="132">
        <v>0</v>
      </c>
      <c r="J201" s="95">
        <v>2</v>
      </c>
      <c r="K201" s="95">
        <v>3</v>
      </c>
      <c r="L201" s="96">
        <v>-1</v>
      </c>
      <c r="M201" s="95">
        <v>1</v>
      </c>
      <c r="N201" s="97">
        <v>0</v>
      </c>
      <c r="O201" s="95">
        <v>-1</v>
      </c>
      <c r="P201" s="95">
        <v>-1</v>
      </c>
      <c r="Q201" s="95">
        <v>1</v>
      </c>
      <c r="R201" s="96">
        <v>0</v>
      </c>
      <c r="S201" s="95">
        <v>0</v>
      </c>
      <c r="T201" s="97">
        <v>0</v>
      </c>
      <c r="U201" s="96">
        <v>-1</v>
      </c>
      <c r="V201" s="95">
        <v>0</v>
      </c>
      <c r="W201" s="97">
        <v>0</v>
      </c>
      <c r="X201" s="133">
        <f t="shared" si="167"/>
        <v>4.358898943540674</v>
      </c>
      <c r="Y201" s="138">
        <f t="shared" si="168"/>
        <v>0.68824720161168518</v>
      </c>
      <c r="Z201" s="136">
        <f t="shared" si="169"/>
        <v>-1.1470786693528088</v>
      </c>
      <c r="AA201" s="136">
        <f t="shared" si="170"/>
        <v>0.22941573387056169</v>
      </c>
      <c r="AB201" s="136">
        <f t="shared" si="171"/>
        <v>-0.68824720161168518</v>
      </c>
      <c r="AC201" s="135">
        <f t="shared" si="172"/>
        <v>0.22941573387056169</v>
      </c>
      <c r="AD201" s="136">
        <f t="shared" si="173"/>
        <v>-1.6059101370939324</v>
      </c>
      <c r="AE201" s="136">
        <f t="shared" si="174"/>
        <v>0.68824720161168518</v>
      </c>
      <c r="AF201" s="137">
        <f t="shared" si="175"/>
        <v>-0.22941573387056169</v>
      </c>
      <c r="AG201" s="135">
        <f t="shared" si="176"/>
        <v>2.064741604835056</v>
      </c>
      <c r="AH201" s="136">
        <f t="shared" si="177"/>
        <v>-0.68824720161168518</v>
      </c>
      <c r="AI201" s="136">
        <f t="shared" si="178"/>
        <v>0.68824720161168518</v>
      </c>
      <c r="AJ201" s="137">
        <f t="shared" si="179"/>
        <v>0.68824720161168529</v>
      </c>
      <c r="AK201" s="136">
        <f t="shared" si="180"/>
        <v>1.6059101370939324</v>
      </c>
      <c r="AL201" s="136">
        <f t="shared" si="181"/>
        <v>-1.1470786693528088</v>
      </c>
      <c r="AM201" s="136">
        <f t="shared" si="182"/>
        <v>-0.68824720161168529</v>
      </c>
      <c r="AN201" s="139">
        <f t="shared" si="183"/>
        <v>-0.68824720161168518</v>
      </c>
      <c r="AO201" s="134">
        <f t="shared" si="184"/>
        <v>0</v>
      </c>
      <c r="AP201" s="134">
        <f t="shared" si="185"/>
        <v>0.45883146774112349</v>
      </c>
      <c r="AQ201" s="134">
        <f t="shared" si="186"/>
        <v>0.68824720161168518</v>
      </c>
      <c r="AR201" s="135">
        <f t="shared" si="187"/>
        <v>-0.22941573387056174</v>
      </c>
      <c r="AS201" s="136">
        <f t="shared" si="188"/>
        <v>0.22941573387056174</v>
      </c>
      <c r="AT201" s="137">
        <f t="shared" si="189"/>
        <v>0</v>
      </c>
      <c r="AU201" s="134">
        <f t="shared" si="190"/>
        <v>-0.22941573387056174</v>
      </c>
      <c r="AV201" s="134">
        <f t="shared" si="191"/>
        <v>-0.22941573387056174</v>
      </c>
      <c r="AW201" s="134">
        <f t="shared" si="192"/>
        <v>0.22941573387056174</v>
      </c>
      <c r="AX201" s="135">
        <f t="shared" si="193"/>
        <v>0</v>
      </c>
      <c r="AY201" s="136">
        <f t="shared" si="194"/>
        <v>0</v>
      </c>
      <c r="AZ201" s="137">
        <f t="shared" si="195"/>
        <v>0</v>
      </c>
      <c r="BA201" s="134">
        <f t="shared" si="196"/>
        <v>-0.22941573387056174</v>
      </c>
      <c r="BB201" s="134">
        <f t="shared" si="197"/>
        <v>0</v>
      </c>
      <c r="BC201" s="134">
        <f t="shared" si="198"/>
        <v>0</v>
      </c>
      <c r="BD201" s="138">
        <f t="shared" si="199"/>
        <v>1.9500337378997745</v>
      </c>
      <c r="BE201" s="136">
        <f t="shared" si="200"/>
        <v>1.4912022701586514</v>
      </c>
      <c r="BF201" s="136">
        <f t="shared" si="201"/>
        <v>-0.80295506854696608</v>
      </c>
      <c r="BG201" s="136">
        <f t="shared" si="202"/>
        <v>1.4912022701586514</v>
      </c>
      <c r="BH201" s="135">
        <f t="shared" si="203"/>
        <v>-2.3515112721732576</v>
      </c>
      <c r="BI201" s="136">
        <f t="shared" si="204"/>
        <v>-5.7353933467640394E-2</v>
      </c>
      <c r="BJ201" s="136">
        <f t="shared" si="205"/>
        <v>0.40147753427348298</v>
      </c>
      <c r="BK201" s="137">
        <f t="shared" si="206"/>
        <v>-5.7353933467640394E-2</v>
      </c>
      <c r="BL201" s="136">
        <f t="shared" si="207"/>
        <v>-0.28676966733820219</v>
      </c>
      <c r="BM201" s="136">
        <f t="shared" si="208"/>
        <v>-0.74560113507932557</v>
      </c>
      <c r="BN201" s="136">
        <f t="shared" si="209"/>
        <v>-1.6632640705615724</v>
      </c>
      <c r="BO201" s="139">
        <f t="shared" si="210"/>
        <v>0.63089326814404478</v>
      </c>
      <c r="BP201" s="130" t="str">
        <f t="shared" si="211"/>
        <v>Ногу Свело!</v>
      </c>
      <c r="BQ201" s="130" t="str">
        <f t="shared" si="212"/>
        <v>Хару Мамбуру</v>
      </c>
      <c r="BR201" s="140">
        <f t="shared" si="213"/>
        <v>-0.91766293548224709</v>
      </c>
      <c r="BS201" s="141">
        <f t="shared" si="214"/>
        <v>-0.91766293548224731</v>
      </c>
      <c r="BT201" s="141">
        <f t="shared" si="215"/>
        <v>2.7529888064467412</v>
      </c>
      <c r="BU201" s="142">
        <f t="shared" si="216"/>
        <v>-0.91766293548224687</v>
      </c>
      <c r="BV201" s="140">
        <f t="shared" si="217"/>
        <v>0.91766293548224687</v>
      </c>
      <c r="BW201" s="141">
        <f t="shared" si="218"/>
        <v>0.9176629354822472</v>
      </c>
      <c r="BX201" s="141">
        <f t="shared" si="219"/>
        <v>0.9176629354822472</v>
      </c>
      <c r="BY201" s="142">
        <f t="shared" si="220"/>
        <v>-2.7529888064467412</v>
      </c>
      <c r="BZ201" s="140">
        <f t="shared" si="221"/>
        <v>4.5883146774112351</v>
      </c>
      <c r="CA201" s="141">
        <f t="shared" si="222"/>
        <v>-4.5883146774112351</v>
      </c>
      <c r="CB201" s="141">
        <f t="shared" si="223"/>
        <v>-0.91766293548224676</v>
      </c>
      <c r="CC201" s="142">
        <f t="shared" si="224"/>
        <v>0.91766293548224664</v>
      </c>
      <c r="CD201" s="140">
        <f t="shared" si="225"/>
        <v>2.7529888064467416</v>
      </c>
      <c r="CE201" s="141">
        <f t="shared" si="226"/>
        <v>-0.91766293548224709</v>
      </c>
      <c r="CF201" s="141">
        <f t="shared" si="227"/>
        <v>-2.7529888064467412</v>
      </c>
      <c r="CG201" s="142">
        <f t="shared" si="228"/>
        <v>0.91766293548224698</v>
      </c>
      <c r="CH201" s="140">
        <f t="shared" si="229"/>
        <v>0.9176629354822472</v>
      </c>
      <c r="CI201" s="141">
        <f t="shared" si="230"/>
        <v>2.7529888064467412</v>
      </c>
      <c r="CJ201" s="141">
        <f t="shared" si="231"/>
        <v>-2.7529888064467412</v>
      </c>
      <c r="CK201" s="142">
        <f t="shared" si="232"/>
        <v>-0.9176629354822472</v>
      </c>
      <c r="CL201" s="142" t="s">
        <v>136</v>
      </c>
      <c r="CM201" s="143">
        <f t="shared" si="233"/>
        <v>1.1470786693528086</v>
      </c>
      <c r="CN201" s="89">
        <f t="shared" si="234"/>
        <v>-2.2941573387056176</v>
      </c>
      <c r="CO201" s="89">
        <f t="shared" si="235"/>
        <v>1.1470786693528086</v>
      </c>
      <c r="CP201" s="89">
        <f t="shared" si="236"/>
        <v>-2.2941573387056176</v>
      </c>
      <c r="CQ201" s="89">
        <f t="shared" si="237"/>
        <v>3.4412360080584259</v>
      </c>
      <c r="CR201" s="89">
        <f t="shared" si="238"/>
        <v>2.2204460492503131E-16</v>
      </c>
      <c r="CS201" s="89">
        <f t="shared" si="239"/>
        <v>1.1470786693528088</v>
      </c>
      <c r="CT201" s="144">
        <f t="shared" si="240"/>
        <v>-2.2941573387056176</v>
      </c>
      <c r="CU201" s="130" t="str">
        <f t="shared" si="241"/>
        <v>Ногу Свело!</v>
      </c>
      <c r="CV201" s="130" t="str">
        <f t="shared" si="242"/>
        <v>Хару Мамбуру</v>
      </c>
    </row>
    <row r="202" spans="1:100">
      <c r="A202" s="145" t="s">
        <v>393</v>
      </c>
      <c r="B202" s="130" t="s">
        <v>394</v>
      </c>
      <c r="C202" s="130" t="s">
        <v>395</v>
      </c>
      <c r="D202" s="160">
        <f t="shared" si="162"/>
        <v>0.44112877325628469</v>
      </c>
      <c r="E202" s="161">
        <f t="shared" si="163"/>
        <v>0.27570548328517797</v>
      </c>
      <c r="F202" s="162">
        <f t="shared" si="164"/>
        <v>0.55037041550620391</v>
      </c>
      <c r="G202" s="131">
        <f t="shared" si="165"/>
        <v>11</v>
      </c>
      <c r="H202" s="95" t="str">
        <f t="shared" si="166"/>
        <v>ИЛИ</v>
      </c>
      <c r="I202" s="132">
        <v>-1</v>
      </c>
      <c r="J202" s="95">
        <v>0</v>
      </c>
      <c r="K202" s="95">
        <v>3</v>
      </c>
      <c r="L202" s="96">
        <v>0</v>
      </c>
      <c r="M202" s="95">
        <v>1</v>
      </c>
      <c r="N202" s="97">
        <v>-1</v>
      </c>
      <c r="O202" s="95">
        <v>-2</v>
      </c>
      <c r="P202" s="95">
        <v>0</v>
      </c>
      <c r="Q202" s="95">
        <v>1</v>
      </c>
      <c r="R202" s="96">
        <v>0</v>
      </c>
      <c r="S202" s="95">
        <v>0</v>
      </c>
      <c r="T202" s="97">
        <v>0</v>
      </c>
      <c r="U202" s="96">
        <v>1</v>
      </c>
      <c r="V202" s="95">
        <v>0</v>
      </c>
      <c r="W202" s="97">
        <v>0</v>
      </c>
      <c r="X202" s="133">
        <f t="shared" si="167"/>
        <v>4.2426406871192848</v>
      </c>
      <c r="Y202" s="138">
        <f t="shared" si="168"/>
        <v>0.47140452079103168</v>
      </c>
      <c r="Z202" s="136">
        <f t="shared" si="169"/>
        <v>-1.4142135623730951</v>
      </c>
      <c r="AA202" s="136">
        <f t="shared" si="170"/>
        <v>0.47140452079103168</v>
      </c>
      <c r="AB202" s="136">
        <f t="shared" si="171"/>
        <v>-0.47140452079103157</v>
      </c>
      <c r="AC202" s="135">
        <f t="shared" si="172"/>
        <v>-5.5511151231257827E-17</v>
      </c>
      <c r="AD202" s="136">
        <f t="shared" si="173"/>
        <v>-1.8856180831641269</v>
      </c>
      <c r="AE202" s="136">
        <f t="shared" si="174"/>
        <v>-1.1102230246251565E-16</v>
      </c>
      <c r="AF202" s="137">
        <f t="shared" si="175"/>
        <v>-0.94280904158206336</v>
      </c>
      <c r="AG202" s="135">
        <f t="shared" si="176"/>
        <v>0.47140452079103168</v>
      </c>
      <c r="AH202" s="136">
        <f t="shared" si="177"/>
        <v>-0.47140452079103157</v>
      </c>
      <c r="AI202" s="136">
        <f t="shared" si="178"/>
        <v>2.3570226039551585</v>
      </c>
      <c r="AJ202" s="137">
        <f t="shared" si="179"/>
        <v>0.47140452079103179</v>
      </c>
      <c r="AK202" s="136">
        <f t="shared" si="180"/>
        <v>0.94280904158206336</v>
      </c>
      <c r="AL202" s="136">
        <f t="shared" si="181"/>
        <v>5.5511151231257827E-17</v>
      </c>
      <c r="AM202" s="136">
        <f t="shared" si="182"/>
        <v>0.94280904158206336</v>
      </c>
      <c r="AN202" s="139">
        <f t="shared" si="183"/>
        <v>-0.94280904158206347</v>
      </c>
      <c r="AO202" s="134">
        <f t="shared" si="184"/>
        <v>-0.23570226039551587</v>
      </c>
      <c r="AP202" s="134">
        <f t="shared" si="185"/>
        <v>0</v>
      </c>
      <c r="AQ202" s="134">
        <f t="shared" si="186"/>
        <v>0.70710678118654757</v>
      </c>
      <c r="AR202" s="135">
        <f t="shared" si="187"/>
        <v>0</v>
      </c>
      <c r="AS202" s="136">
        <f t="shared" si="188"/>
        <v>0.23570226039551587</v>
      </c>
      <c r="AT202" s="137">
        <f t="shared" si="189"/>
        <v>-0.23570226039551587</v>
      </c>
      <c r="AU202" s="134">
        <f t="shared" si="190"/>
        <v>-0.47140452079103173</v>
      </c>
      <c r="AV202" s="134">
        <f t="shared" si="191"/>
        <v>0</v>
      </c>
      <c r="AW202" s="134">
        <f t="shared" si="192"/>
        <v>0.23570226039551587</v>
      </c>
      <c r="AX202" s="135">
        <f t="shared" si="193"/>
        <v>0</v>
      </c>
      <c r="AY202" s="136">
        <f t="shared" si="194"/>
        <v>0</v>
      </c>
      <c r="AZ202" s="137">
        <f t="shared" si="195"/>
        <v>0</v>
      </c>
      <c r="BA202" s="134">
        <f t="shared" si="196"/>
        <v>0.23570226039551587</v>
      </c>
      <c r="BB202" s="134">
        <f t="shared" si="197"/>
        <v>0</v>
      </c>
      <c r="BC202" s="134">
        <f t="shared" si="198"/>
        <v>0</v>
      </c>
      <c r="BD202" s="138">
        <f t="shared" si="199"/>
        <v>2.003469213361885</v>
      </c>
      <c r="BE202" s="136">
        <f t="shared" si="200"/>
        <v>1.5320646925708532</v>
      </c>
      <c r="BF202" s="136">
        <f t="shared" si="201"/>
        <v>0.58925565098878974</v>
      </c>
      <c r="BG202" s="136">
        <f t="shared" si="202"/>
        <v>0.11785113019775795</v>
      </c>
      <c r="BH202" s="135">
        <f t="shared" si="203"/>
        <v>-2.180245908658522</v>
      </c>
      <c r="BI202" s="136">
        <f t="shared" si="204"/>
        <v>1.1195857368787003</v>
      </c>
      <c r="BJ202" s="136">
        <f t="shared" si="205"/>
        <v>0.64818121608766854</v>
      </c>
      <c r="BK202" s="137">
        <f t="shared" si="206"/>
        <v>-1.70884138786749</v>
      </c>
      <c r="BL202" s="136">
        <f t="shared" si="207"/>
        <v>-0.76603234628542649</v>
      </c>
      <c r="BM202" s="136">
        <f t="shared" si="208"/>
        <v>-1.7088413878674897</v>
      </c>
      <c r="BN202" s="136">
        <f t="shared" si="209"/>
        <v>-0.7660323462854266</v>
      </c>
      <c r="BO202" s="139">
        <f t="shared" si="210"/>
        <v>1.1195857368787003</v>
      </c>
      <c r="BP202" s="130" t="str">
        <f t="shared" si="211"/>
        <v>Ноль</v>
      </c>
      <c r="BQ202" s="130" t="str">
        <f t="shared" si="212"/>
        <v>Человек и кошка</v>
      </c>
      <c r="BR202" s="140">
        <f t="shared" si="213"/>
        <v>-0.94280904158206336</v>
      </c>
      <c r="BS202" s="141">
        <f t="shared" si="214"/>
        <v>-2.8284271247461907</v>
      </c>
      <c r="BT202" s="141">
        <f t="shared" si="215"/>
        <v>2.8284271247461903</v>
      </c>
      <c r="BU202" s="142">
        <f t="shared" si="216"/>
        <v>0.94280904158206325</v>
      </c>
      <c r="BV202" s="140">
        <f t="shared" si="217"/>
        <v>1.8856180831641267</v>
      </c>
      <c r="BW202" s="141">
        <f t="shared" si="218"/>
        <v>-5.5511151231257827E-17</v>
      </c>
      <c r="BX202" s="141">
        <f t="shared" si="219"/>
        <v>0</v>
      </c>
      <c r="BY202" s="142">
        <f t="shared" si="220"/>
        <v>-1.8856180831641272</v>
      </c>
      <c r="BZ202" s="140">
        <f t="shared" si="221"/>
        <v>1.8856180831641267</v>
      </c>
      <c r="CA202" s="141">
        <f t="shared" si="222"/>
        <v>-3.7712361663282534</v>
      </c>
      <c r="CB202" s="141">
        <f t="shared" si="223"/>
        <v>-1.8856180831641267</v>
      </c>
      <c r="CC202" s="142">
        <f t="shared" si="224"/>
        <v>3.7712361663282534</v>
      </c>
      <c r="CD202" s="140">
        <f t="shared" si="225"/>
        <v>0</v>
      </c>
      <c r="CE202" s="141">
        <f t="shared" si="226"/>
        <v>5.5511151231257827E-17</v>
      </c>
      <c r="CF202" s="141">
        <f t="shared" si="227"/>
        <v>0</v>
      </c>
      <c r="CG202" s="142">
        <f t="shared" si="228"/>
        <v>0</v>
      </c>
      <c r="CH202" s="140">
        <f t="shared" si="229"/>
        <v>-0.94280904158206336</v>
      </c>
      <c r="CI202" s="141">
        <f t="shared" si="230"/>
        <v>0.94280904158206347</v>
      </c>
      <c r="CJ202" s="141">
        <f t="shared" si="231"/>
        <v>-0.94280904158206358</v>
      </c>
      <c r="CK202" s="142">
        <f t="shared" si="232"/>
        <v>0.94280904158206313</v>
      </c>
      <c r="CL202" s="142" t="s">
        <v>136</v>
      </c>
      <c r="CM202" s="143">
        <f t="shared" si="233"/>
        <v>1.1785113019775793</v>
      </c>
      <c r="CN202" s="89">
        <f t="shared" si="234"/>
        <v>-2.3570226039551585</v>
      </c>
      <c r="CO202" s="89">
        <f t="shared" si="235"/>
        <v>0</v>
      </c>
      <c r="CP202" s="89">
        <f t="shared" si="236"/>
        <v>-3.5355339059327378</v>
      </c>
      <c r="CQ202" s="89">
        <f t="shared" si="237"/>
        <v>3.5355339059327378</v>
      </c>
      <c r="CR202" s="89">
        <f t="shared" si="238"/>
        <v>0</v>
      </c>
      <c r="CS202" s="89">
        <f t="shared" si="239"/>
        <v>2.3570226039551585</v>
      </c>
      <c r="CT202" s="144">
        <f t="shared" si="240"/>
        <v>-1.1785113019775793</v>
      </c>
      <c r="CU202" s="130" t="str">
        <f t="shared" si="241"/>
        <v>Ноль</v>
      </c>
      <c r="CV202" s="130" t="str">
        <f t="shared" si="242"/>
        <v>Человек и кошка</v>
      </c>
    </row>
    <row r="203" spans="1:100">
      <c r="A203" s="145" t="s">
        <v>151</v>
      </c>
      <c r="B203" s="130" t="s">
        <v>152</v>
      </c>
      <c r="C203" s="130" t="s">
        <v>153</v>
      </c>
      <c r="D203" s="160">
        <f t="shared" si="162"/>
        <v>0.27739418842337926</v>
      </c>
      <c r="E203" s="161">
        <f t="shared" si="163"/>
        <v>-0.19543681457101711</v>
      </c>
      <c r="F203" s="162">
        <f t="shared" si="164"/>
        <v>0.10232731698688681</v>
      </c>
      <c r="G203" s="131">
        <f t="shared" si="165"/>
        <v>5</v>
      </c>
      <c r="H203" s="95" t="str">
        <f t="shared" si="166"/>
        <v>СЛЭ</v>
      </c>
      <c r="I203" s="132">
        <v>1</v>
      </c>
      <c r="J203" s="95">
        <v>3</v>
      </c>
      <c r="K203" s="95">
        <v>1</v>
      </c>
      <c r="L203" s="96">
        <v>1</v>
      </c>
      <c r="M203" s="95">
        <v>0</v>
      </c>
      <c r="N203" s="97">
        <v>1</v>
      </c>
      <c r="O203" s="95">
        <v>0</v>
      </c>
      <c r="P203" s="95">
        <v>-2</v>
      </c>
      <c r="Q203" s="95">
        <v>0</v>
      </c>
      <c r="R203" s="96">
        <v>0</v>
      </c>
      <c r="S203" s="95">
        <v>0</v>
      </c>
      <c r="T203" s="97">
        <v>0</v>
      </c>
      <c r="U203" s="96">
        <v>0</v>
      </c>
      <c r="V203" s="95">
        <v>0</v>
      </c>
      <c r="W203" s="97">
        <v>0</v>
      </c>
      <c r="X203" s="133">
        <f t="shared" si="167"/>
        <v>4.1231056256176606</v>
      </c>
      <c r="Y203" s="138">
        <f t="shared" si="168"/>
        <v>1.2126781251816652</v>
      </c>
      <c r="Z203" s="136">
        <f t="shared" si="169"/>
        <v>-0.72760687510899891</v>
      </c>
      <c r="AA203" s="136">
        <f t="shared" si="170"/>
        <v>-1.6977493752543309</v>
      </c>
      <c r="AB203" s="136">
        <f t="shared" si="171"/>
        <v>-0.72760687510899891</v>
      </c>
      <c r="AC203" s="135">
        <f t="shared" si="172"/>
        <v>1.6977493752543309</v>
      </c>
      <c r="AD203" s="136">
        <f t="shared" si="173"/>
        <v>-0.24253562503633297</v>
      </c>
      <c r="AE203" s="136">
        <f t="shared" si="174"/>
        <v>-0.24253562503633297</v>
      </c>
      <c r="AF203" s="137">
        <f t="shared" si="175"/>
        <v>0.72760687510899891</v>
      </c>
      <c r="AG203" s="135">
        <f t="shared" si="176"/>
        <v>1.6977493752543309</v>
      </c>
      <c r="AH203" s="136">
        <f t="shared" si="177"/>
        <v>-0.24253562503633297</v>
      </c>
      <c r="AI203" s="136">
        <f t="shared" si="178"/>
        <v>-0.24253562503633297</v>
      </c>
      <c r="AJ203" s="137">
        <f t="shared" si="179"/>
        <v>0.72760687510899891</v>
      </c>
      <c r="AK203" s="136">
        <f t="shared" si="180"/>
        <v>0.24253562503633308</v>
      </c>
      <c r="AL203" s="136">
        <f t="shared" si="181"/>
        <v>-1.6977493752543309</v>
      </c>
      <c r="AM203" s="136">
        <f t="shared" si="182"/>
        <v>-0.72760687510899891</v>
      </c>
      <c r="AN203" s="139">
        <f t="shared" si="183"/>
        <v>0.24253562503633297</v>
      </c>
      <c r="AO203" s="134">
        <f t="shared" si="184"/>
        <v>0.24253562503633297</v>
      </c>
      <c r="AP203" s="134">
        <f t="shared" si="185"/>
        <v>0.72760687510899891</v>
      </c>
      <c r="AQ203" s="134">
        <f t="shared" si="186"/>
        <v>0.24253562503633297</v>
      </c>
      <c r="AR203" s="135">
        <f t="shared" si="187"/>
        <v>0.24253562503633297</v>
      </c>
      <c r="AS203" s="136">
        <f t="shared" si="188"/>
        <v>0</v>
      </c>
      <c r="AT203" s="137">
        <f t="shared" si="189"/>
        <v>0.24253562503633297</v>
      </c>
      <c r="AU203" s="134">
        <f t="shared" si="190"/>
        <v>0</v>
      </c>
      <c r="AV203" s="134">
        <f t="shared" si="191"/>
        <v>-0.48507125007266594</v>
      </c>
      <c r="AW203" s="134">
        <f t="shared" si="192"/>
        <v>0</v>
      </c>
      <c r="AX203" s="135">
        <f t="shared" si="193"/>
        <v>0</v>
      </c>
      <c r="AY203" s="136">
        <f t="shared" si="194"/>
        <v>0</v>
      </c>
      <c r="AZ203" s="137">
        <f t="shared" si="195"/>
        <v>0</v>
      </c>
      <c r="BA203" s="134">
        <f t="shared" si="196"/>
        <v>0</v>
      </c>
      <c r="BB203" s="134">
        <f t="shared" si="197"/>
        <v>0</v>
      </c>
      <c r="BC203" s="134">
        <f t="shared" si="198"/>
        <v>0</v>
      </c>
      <c r="BD203" s="138">
        <f t="shared" si="199"/>
        <v>0.84887468762716534</v>
      </c>
      <c r="BE203" s="136">
        <f t="shared" si="200"/>
        <v>-0.12126781251816654</v>
      </c>
      <c r="BF203" s="136">
        <f t="shared" si="201"/>
        <v>-2.0615528128088303</v>
      </c>
      <c r="BG203" s="136">
        <f t="shared" si="202"/>
        <v>2.7891596879178291</v>
      </c>
      <c r="BH203" s="135">
        <f t="shared" si="203"/>
        <v>6.063390625908327E-2</v>
      </c>
      <c r="BI203" s="136">
        <f t="shared" si="204"/>
        <v>1.0307764064044151</v>
      </c>
      <c r="BJ203" s="136">
        <f t="shared" si="205"/>
        <v>-1.3945798439589145</v>
      </c>
      <c r="BK203" s="137">
        <f t="shared" si="206"/>
        <v>-0.42443734381358267</v>
      </c>
      <c r="BL203" s="136">
        <f t="shared" si="207"/>
        <v>6.063390625908327E-2</v>
      </c>
      <c r="BM203" s="136">
        <f t="shared" si="208"/>
        <v>1.0307764064044151</v>
      </c>
      <c r="BN203" s="136">
        <f t="shared" si="209"/>
        <v>-1.3945798439589145</v>
      </c>
      <c r="BO203" s="139">
        <f t="shared" si="210"/>
        <v>-0.42443734381358267</v>
      </c>
      <c r="BP203" s="130" t="str">
        <f t="shared" si="211"/>
        <v>Нюша</v>
      </c>
      <c r="BQ203" s="130" t="str">
        <f t="shared" si="212"/>
        <v>Выбирать чудо</v>
      </c>
      <c r="BR203" s="140">
        <f t="shared" si="213"/>
        <v>-1.9402850002906633</v>
      </c>
      <c r="BS203" s="141">
        <f t="shared" si="214"/>
        <v>1.9402850002906638</v>
      </c>
      <c r="BT203" s="141">
        <f t="shared" si="215"/>
        <v>1.9402850002906638</v>
      </c>
      <c r="BU203" s="142">
        <f t="shared" si="216"/>
        <v>-1.9402850002906638</v>
      </c>
      <c r="BV203" s="140">
        <f t="shared" si="217"/>
        <v>0.97014250014533221</v>
      </c>
      <c r="BW203" s="141">
        <f t="shared" si="218"/>
        <v>-0.97014250014533188</v>
      </c>
      <c r="BX203" s="141">
        <f t="shared" si="219"/>
        <v>-0.97014250014533199</v>
      </c>
      <c r="BY203" s="142">
        <f t="shared" si="220"/>
        <v>0.9701425001453321</v>
      </c>
      <c r="BZ203" s="140">
        <f t="shared" si="221"/>
        <v>4.8507125007266598</v>
      </c>
      <c r="CA203" s="141">
        <f t="shared" si="222"/>
        <v>-2.9104275004359961</v>
      </c>
      <c r="CB203" s="141">
        <f t="shared" si="223"/>
        <v>0.97014250014533188</v>
      </c>
      <c r="CC203" s="142">
        <f t="shared" si="224"/>
        <v>-2.9104275004359956</v>
      </c>
      <c r="CD203" s="140">
        <f t="shared" si="225"/>
        <v>1.940285000290664</v>
      </c>
      <c r="CE203" s="141">
        <f t="shared" si="226"/>
        <v>-3.8805700005813275</v>
      </c>
      <c r="CF203" s="141">
        <f t="shared" si="227"/>
        <v>-1.9402850002906638</v>
      </c>
      <c r="CG203" s="142">
        <f t="shared" si="228"/>
        <v>3.8805700005813279</v>
      </c>
      <c r="CH203" s="140">
        <f t="shared" si="229"/>
        <v>2.9104275004359961</v>
      </c>
      <c r="CI203" s="141">
        <f t="shared" si="230"/>
        <v>2.9104275004359961</v>
      </c>
      <c r="CJ203" s="141">
        <f t="shared" si="231"/>
        <v>-2.9104275004359956</v>
      </c>
      <c r="CK203" s="142">
        <f t="shared" si="232"/>
        <v>-2.9104275004359961</v>
      </c>
      <c r="CL203" s="142" t="s">
        <v>136</v>
      </c>
      <c r="CM203" s="143">
        <f t="shared" si="233"/>
        <v>-0.60633906259083248</v>
      </c>
      <c r="CN203" s="89">
        <f t="shared" si="234"/>
        <v>-1.8190171877724974</v>
      </c>
      <c r="CO203" s="89">
        <f t="shared" si="235"/>
        <v>1.8190171877724974</v>
      </c>
      <c r="CP203" s="89">
        <f t="shared" si="236"/>
        <v>0.60633906259083248</v>
      </c>
      <c r="CQ203" s="89">
        <f t="shared" si="237"/>
        <v>1.8190171877724974</v>
      </c>
      <c r="CR203" s="89">
        <f t="shared" si="238"/>
        <v>0.60633906259083248</v>
      </c>
      <c r="CS203" s="89">
        <f t="shared" si="239"/>
        <v>-0.60633906259083248</v>
      </c>
      <c r="CT203" s="144">
        <f t="shared" si="240"/>
        <v>-1.8190171877724974</v>
      </c>
      <c r="CU203" s="130" t="str">
        <f t="shared" si="241"/>
        <v>Нюша</v>
      </c>
      <c r="CV203" s="130" t="str">
        <f t="shared" si="242"/>
        <v>Выбирать чудо</v>
      </c>
    </row>
    <row r="204" spans="1:100">
      <c r="A204" s="145" t="s">
        <v>174</v>
      </c>
      <c r="B204" s="130" t="s">
        <v>152</v>
      </c>
      <c r="C204" s="130" t="s">
        <v>175</v>
      </c>
      <c r="D204" s="160">
        <f t="shared" si="162"/>
        <v>4.2887519622138805E-2</v>
      </c>
      <c r="E204" s="161">
        <f t="shared" si="163"/>
        <v>-3.6760731104690358E-2</v>
      </c>
      <c r="F204" s="162">
        <f t="shared" si="164"/>
        <v>7.1855102259871136E-3</v>
      </c>
      <c r="G204" s="131">
        <f t="shared" si="165"/>
        <v>5</v>
      </c>
      <c r="H204" s="95" t="str">
        <f t="shared" si="166"/>
        <v>СЛЭ</v>
      </c>
      <c r="I204" s="132">
        <v>1</v>
      </c>
      <c r="J204" s="95">
        <v>3</v>
      </c>
      <c r="K204" s="95">
        <v>0</v>
      </c>
      <c r="L204" s="96">
        <v>-1</v>
      </c>
      <c r="M204" s="95">
        <v>-1</v>
      </c>
      <c r="N204" s="97">
        <v>0</v>
      </c>
      <c r="O204" s="95">
        <v>1</v>
      </c>
      <c r="P204" s="95">
        <v>-2</v>
      </c>
      <c r="Q204" s="95">
        <v>0</v>
      </c>
      <c r="R204" s="96">
        <v>0</v>
      </c>
      <c r="S204" s="95">
        <v>0</v>
      </c>
      <c r="T204" s="97">
        <v>-1</v>
      </c>
      <c r="U204" s="96">
        <v>0</v>
      </c>
      <c r="V204" s="95">
        <v>0</v>
      </c>
      <c r="W204" s="97">
        <v>0</v>
      </c>
      <c r="X204" s="133">
        <f t="shared" si="167"/>
        <v>4.2426406871192848</v>
      </c>
      <c r="Y204" s="138">
        <f t="shared" si="168"/>
        <v>-2.7755575615628914E-17</v>
      </c>
      <c r="Z204" s="136">
        <f t="shared" si="169"/>
        <v>-0.94280904158206336</v>
      </c>
      <c r="AA204" s="136">
        <f t="shared" si="170"/>
        <v>-0.94280904158206347</v>
      </c>
      <c r="AB204" s="136">
        <f t="shared" si="171"/>
        <v>0.94280904158206336</v>
      </c>
      <c r="AC204" s="135">
        <f t="shared" si="172"/>
        <v>1.8856180831641269</v>
      </c>
      <c r="AD204" s="136">
        <f t="shared" si="173"/>
        <v>5.5511151231257827E-17</v>
      </c>
      <c r="AE204" s="136">
        <f t="shared" si="174"/>
        <v>2.7755575615628914E-17</v>
      </c>
      <c r="AF204" s="137">
        <f t="shared" si="175"/>
        <v>0.94280904158206336</v>
      </c>
      <c r="AG204" s="135">
        <f t="shared" si="176"/>
        <v>1.4142135623730951</v>
      </c>
      <c r="AH204" s="136">
        <f t="shared" si="177"/>
        <v>0.47140452079103179</v>
      </c>
      <c r="AI204" s="136">
        <f t="shared" si="178"/>
        <v>-1.4142135623730951</v>
      </c>
      <c r="AJ204" s="137">
        <f t="shared" si="179"/>
        <v>0.47140452079103168</v>
      </c>
      <c r="AK204" s="136">
        <f t="shared" si="180"/>
        <v>0.47140452079103157</v>
      </c>
      <c r="AL204" s="136">
        <f t="shared" si="181"/>
        <v>-1.4142135623730951</v>
      </c>
      <c r="AM204" s="136">
        <f t="shared" si="182"/>
        <v>-1.4142135623730951</v>
      </c>
      <c r="AN204" s="139">
        <f t="shared" si="183"/>
        <v>-0.47140452079103179</v>
      </c>
      <c r="AO204" s="134">
        <f t="shared" si="184"/>
        <v>0.23570226039551587</v>
      </c>
      <c r="AP204" s="134">
        <f t="shared" si="185"/>
        <v>0.70710678118654757</v>
      </c>
      <c r="AQ204" s="134">
        <f t="shared" si="186"/>
        <v>0</v>
      </c>
      <c r="AR204" s="135">
        <f t="shared" si="187"/>
        <v>-0.23570226039551587</v>
      </c>
      <c r="AS204" s="136">
        <f t="shared" si="188"/>
        <v>-0.23570226039551587</v>
      </c>
      <c r="AT204" s="137">
        <f t="shared" si="189"/>
        <v>0</v>
      </c>
      <c r="AU204" s="134">
        <f t="shared" si="190"/>
        <v>0.23570226039551587</v>
      </c>
      <c r="AV204" s="134">
        <f t="shared" si="191"/>
        <v>-0.47140452079103173</v>
      </c>
      <c r="AW204" s="134">
        <f t="shared" si="192"/>
        <v>0</v>
      </c>
      <c r="AX204" s="135">
        <f t="shared" si="193"/>
        <v>0</v>
      </c>
      <c r="AY204" s="136">
        <f t="shared" si="194"/>
        <v>0</v>
      </c>
      <c r="AZ204" s="137">
        <f t="shared" si="195"/>
        <v>-0.23570226039551587</v>
      </c>
      <c r="BA204" s="134">
        <f t="shared" si="196"/>
        <v>0</v>
      </c>
      <c r="BB204" s="134">
        <f t="shared" si="197"/>
        <v>0</v>
      </c>
      <c r="BC204" s="134">
        <f t="shared" si="198"/>
        <v>0</v>
      </c>
      <c r="BD204" s="138">
        <f t="shared" si="199"/>
        <v>-0.23570226039551589</v>
      </c>
      <c r="BE204" s="136">
        <f t="shared" si="200"/>
        <v>-1.1785113019775793</v>
      </c>
      <c r="BF204" s="136">
        <f t="shared" si="201"/>
        <v>-1.649915822768611</v>
      </c>
      <c r="BG204" s="136">
        <f t="shared" si="202"/>
        <v>3.0641293851417064</v>
      </c>
      <c r="BH204" s="135">
        <f t="shared" si="203"/>
        <v>-0.47140452079103168</v>
      </c>
      <c r="BI204" s="136">
        <f t="shared" si="204"/>
        <v>-0.94280904158206347</v>
      </c>
      <c r="BJ204" s="136">
        <f t="shared" si="205"/>
        <v>-0.47140452079103168</v>
      </c>
      <c r="BK204" s="137">
        <f t="shared" si="206"/>
        <v>1.8856180831641267</v>
      </c>
      <c r="BL204" s="136">
        <f t="shared" si="207"/>
        <v>-0.47140452079103168</v>
      </c>
      <c r="BM204" s="136">
        <f t="shared" si="208"/>
        <v>0.47140452079103168</v>
      </c>
      <c r="BN204" s="136">
        <f t="shared" si="209"/>
        <v>-0.47140452079103168</v>
      </c>
      <c r="BO204" s="139">
        <f t="shared" si="210"/>
        <v>0.47140452079103168</v>
      </c>
      <c r="BP204" s="130" t="str">
        <f t="shared" si="211"/>
        <v>Нюша</v>
      </c>
      <c r="BQ204" s="130" t="str">
        <f t="shared" si="212"/>
        <v>Целуй её</v>
      </c>
      <c r="BR204" s="140">
        <f t="shared" si="213"/>
        <v>-0.94280904158206336</v>
      </c>
      <c r="BS204" s="141">
        <f t="shared" si="214"/>
        <v>2.8284271247461903</v>
      </c>
      <c r="BT204" s="141">
        <f t="shared" si="215"/>
        <v>0.94280904158206347</v>
      </c>
      <c r="BU204" s="142">
        <f t="shared" si="216"/>
        <v>-2.8284271247461903</v>
      </c>
      <c r="BV204" s="140">
        <f t="shared" si="217"/>
        <v>-1.8856180831641267</v>
      </c>
      <c r="BW204" s="141">
        <f t="shared" si="218"/>
        <v>0</v>
      </c>
      <c r="BX204" s="141">
        <f t="shared" si="219"/>
        <v>1.8856180831641267</v>
      </c>
      <c r="BY204" s="142">
        <f t="shared" si="220"/>
        <v>0</v>
      </c>
      <c r="BZ204" s="140">
        <f t="shared" si="221"/>
        <v>3.7712361663282534</v>
      </c>
      <c r="CA204" s="141">
        <f t="shared" si="222"/>
        <v>-1.8856180831641267</v>
      </c>
      <c r="CB204" s="141">
        <f t="shared" si="223"/>
        <v>1.8856180831641267</v>
      </c>
      <c r="CC204" s="142">
        <f t="shared" si="224"/>
        <v>-3.7712361663282534</v>
      </c>
      <c r="CD204" s="140">
        <f t="shared" si="225"/>
        <v>3.7712361663282534</v>
      </c>
      <c r="CE204" s="141">
        <f t="shared" si="226"/>
        <v>-1.8856180831641267</v>
      </c>
      <c r="CF204" s="141">
        <f t="shared" si="227"/>
        <v>-3.7712361663282534</v>
      </c>
      <c r="CG204" s="142">
        <f t="shared" si="228"/>
        <v>1.8856180831641267</v>
      </c>
      <c r="CH204" s="140">
        <f t="shared" si="229"/>
        <v>3.7712361663282539</v>
      </c>
      <c r="CI204" s="141">
        <f t="shared" si="230"/>
        <v>1.8856180831641265</v>
      </c>
      <c r="CJ204" s="141">
        <f t="shared" si="231"/>
        <v>-1.8856180831641267</v>
      </c>
      <c r="CK204" s="142">
        <f t="shared" si="232"/>
        <v>-3.7712361663282534</v>
      </c>
      <c r="CL204" s="142" t="s">
        <v>136</v>
      </c>
      <c r="CM204" s="143">
        <f t="shared" si="233"/>
        <v>-1.1785113019775793</v>
      </c>
      <c r="CN204" s="89">
        <f t="shared" si="234"/>
        <v>0</v>
      </c>
      <c r="CO204" s="89">
        <f t="shared" si="235"/>
        <v>2.3570226039551585</v>
      </c>
      <c r="CP204" s="89">
        <f t="shared" si="236"/>
        <v>1.1785113019775793</v>
      </c>
      <c r="CQ204" s="89">
        <f t="shared" si="237"/>
        <v>0</v>
      </c>
      <c r="CR204" s="89">
        <f t="shared" si="238"/>
        <v>1.1785113019775793</v>
      </c>
      <c r="CS204" s="89">
        <f t="shared" si="239"/>
        <v>-1.1785113019775793</v>
      </c>
      <c r="CT204" s="144">
        <f t="shared" si="240"/>
        <v>-2.3570226039551585</v>
      </c>
      <c r="CU204" s="130" t="str">
        <f t="shared" si="241"/>
        <v>Нюша</v>
      </c>
      <c r="CV204" s="130" t="str">
        <f t="shared" si="242"/>
        <v>Целуй её</v>
      </c>
    </row>
    <row r="205" spans="1:100">
      <c r="A205" s="145" t="s">
        <v>383</v>
      </c>
      <c r="B205" s="130" t="s">
        <v>384</v>
      </c>
      <c r="C205" s="130" t="s">
        <v>385</v>
      </c>
      <c r="D205" s="160">
        <f t="shared" si="162"/>
        <v>0.14094277159494514</v>
      </c>
      <c r="E205" s="161">
        <f t="shared" si="163"/>
        <v>-0.24832774042918895</v>
      </c>
      <c r="F205" s="162">
        <f t="shared" si="164"/>
        <v>-0.16258953622658462</v>
      </c>
      <c r="G205" s="131">
        <f t="shared" si="165"/>
        <v>12</v>
      </c>
      <c r="H205" s="95" t="str">
        <f t="shared" si="166"/>
        <v>ЛИЭ</v>
      </c>
      <c r="I205" s="132">
        <v>0</v>
      </c>
      <c r="J205" s="95">
        <v>3</v>
      </c>
      <c r="K205" s="95">
        <v>0</v>
      </c>
      <c r="L205" s="96">
        <v>1</v>
      </c>
      <c r="M205" s="95">
        <v>0</v>
      </c>
      <c r="N205" s="97">
        <v>-1</v>
      </c>
      <c r="O205" s="95">
        <v>-1</v>
      </c>
      <c r="P205" s="95">
        <v>-1</v>
      </c>
      <c r="Q205" s="95">
        <v>1</v>
      </c>
      <c r="R205" s="96">
        <v>0</v>
      </c>
      <c r="S205" s="95">
        <v>0</v>
      </c>
      <c r="T205" s="97">
        <v>0</v>
      </c>
      <c r="U205" s="96">
        <v>-1</v>
      </c>
      <c r="V205" s="95">
        <v>0</v>
      </c>
      <c r="W205" s="97">
        <v>0</v>
      </c>
      <c r="X205" s="133">
        <f t="shared" si="167"/>
        <v>3.872983346207417</v>
      </c>
      <c r="Y205" s="138">
        <f t="shared" si="168"/>
        <v>0.2581988897471611</v>
      </c>
      <c r="Z205" s="136">
        <f t="shared" si="169"/>
        <v>-0.77459666924148329</v>
      </c>
      <c r="AA205" s="136">
        <f t="shared" si="170"/>
        <v>-0.77459666924148329</v>
      </c>
      <c r="AB205" s="136">
        <f t="shared" si="171"/>
        <v>0.25819888974716121</v>
      </c>
      <c r="AC205" s="135">
        <f t="shared" si="172"/>
        <v>0.77459666924148329</v>
      </c>
      <c r="AD205" s="136">
        <f t="shared" si="173"/>
        <v>-0.25819888974716121</v>
      </c>
      <c r="AE205" s="136">
        <f t="shared" si="174"/>
        <v>-1.2909944487358054</v>
      </c>
      <c r="AF205" s="137">
        <f t="shared" si="175"/>
        <v>-0.25819888974716099</v>
      </c>
      <c r="AG205" s="135">
        <f t="shared" si="176"/>
        <v>1.2909944487358054</v>
      </c>
      <c r="AH205" s="136">
        <f t="shared" si="177"/>
        <v>-0.77459666924148329</v>
      </c>
      <c r="AI205" s="136">
        <f t="shared" si="178"/>
        <v>0.25819888974716099</v>
      </c>
      <c r="AJ205" s="137">
        <f t="shared" si="179"/>
        <v>2.3237900077244493</v>
      </c>
      <c r="AK205" s="136">
        <f t="shared" si="180"/>
        <v>0.77459666924148329</v>
      </c>
      <c r="AL205" s="136">
        <f t="shared" si="181"/>
        <v>-1.2909944487358054</v>
      </c>
      <c r="AM205" s="136">
        <f t="shared" si="182"/>
        <v>-1.2909944487358054</v>
      </c>
      <c r="AN205" s="139">
        <f t="shared" si="183"/>
        <v>0.77459666924148329</v>
      </c>
      <c r="AO205" s="134">
        <f t="shared" si="184"/>
        <v>0</v>
      </c>
      <c r="AP205" s="134">
        <f t="shared" si="185"/>
        <v>0.7745966692414834</v>
      </c>
      <c r="AQ205" s="134">
        <f t="shared" si="186"/>
        <v>0</v>
      </c>
      <c r="AR205" s="135">
        <f t="shared" si="187"/>
        <v>0.2581988897471611</v>
      </c>
      <c r="AS205" s="136">
        <f t="shared" si="188"/>
        <v>0</v>
      </c>
      <c r="AT205" s="137">
        <f t="shared" si="189"/>
        <v>-0.2581988897471611</v>
      </c>
      <c r="AU205" s="134">
        <f t="shared" si="190"/>
        <v>-0.2581988897471611</v>
      </c>
      <c r="AV205" s="134">
        <f t="shared" si="191"/>
        <v>-0.2581988897471611</v>
      </c>
      <c r="AW205" s="134">
        <f t="shared" si="192"/>
        <v>0.2581988897471611</v>
      </c>
      <c r="AX205" s="135">
        <f t="shared" si="193"/>
        <v>0</v>
      </c>
      <c r="AY205" s="136">
        <f t="shared" si="194"/>
        <v>0</v>
      </c>
      <c r="AZ205" s="137">
        <f t="shared" si="195"/>
        <v>0</v>
      </c>
      <c r="BA205" s="134">
        <f t="shared" si="196"/>
        <v>-0.2581988897471611</v>
      </c>
      <c r="BB205" s="134">
        <f t="shared" si="197"/>
        <v>0</v>
      </c>
      <c r="BC205" s="134">
        <f t="shared" si="198"/>
        <v>0</v>
      </c>
      <c r="BD205" s="138">
        <f t="shared" si="199"/>
        <v>-1.1102230246251565E-16</v>
      </c>
      <c r="BE205" s="136">
        <f t="shared" si="200"/>
        <v>1.1102230246251565E-16</v>
      </c>
      <c r="BF205" s="136">
        <f t="shared" si="201"/>
        <v>-1.5491933384829668</v>
      </c>
      <c r="BG205" s="136">
        <f t="shared" si="202"/>
        <v>1.5491933384829668</v>
      </c>
      <c r="BH205" s="135">
        <f t="shared" si="203"/>
        <v>-0.7745966692414834</v>
      </c>
      <c r="BI205" s="136">
        <f t="shared" si="204"/>
        <v>2.3237900077244502</v>
      </c>
      <c r="BJ205" s="136">
        <f t="shared" si="205"/>
        <v>-0.77459666924148352</v>
      </c>
      <c r="BK205" s="137">
        <f t="shared" si="206"/>
        <v>-0.77459666924148318</v>
      </c>
      <c r="BL205" s="136">
        <f t="shared" si="207"/>
        <v>-0.77459666924148352</v>
      </c>
      <c r="BM205" s="136">
        <f t="shared" si="208"/>
        <v>-0.77459666924148318</v>
      </c>
      <c r="BN205" s="136">
        <f t="shared" si="209"/>
        <v>-0.7745966692414834</v>
      </c>
      <c r="BO205" s="139">
        <f t="shared" si="210"/>
        <v>2.3237900077244502</v>
      </c>
      <c r="BP205" s="130" t="str">
        <f t="shared" si="211"/>
        <v>Олег Газманов</v>
      </c>
      <c r="BQ205" s="130" t="str">
        <f t="shared" si="212"/>
        <v>А я девушек люблю</v>
      </c>
      <c r="BR205" s="140">
        <f t="shared" si="213"/>
        <v>-1.0327955589886442</v>
      </c>
      <c r="BS205" s="141">
        <f t="shared" si="214"/>
        <v>-1.0327955589886444</v>
      </c>
      <c r="BT205" s="141">
        <f t="shared" si="215"/>
        <v>3.0983866769659323</v>
      </c>
      <c r="BU205" s="142">
        <f t="shared" si="216"/>
        <v>-1.0327955589886439</v>
      </c>
      <c r="BV205" s="140">
        <f t="shared" si="217"/>
        <v>2.0655911179772879</v>
      </c>
      <c r="BW205" s="141">
        <f t="shared" si="218"/>
        <v>-2.0655911179772883</v>
      </c>
      <c r="BX205" s="141">
        <f t="shared" si="219"/>
        <v>0</v>
      </c>
      <c r="BY205" s="142">
        <f t="shared" si="220"/>
        <v>0</v>
      </c>
      <c r="BZ205" s="140">
        <f t="shared" si="221"/>
        <v>3.0983866769659332</v>
      </c>
      <c r="CA205" s="141">
        <f t="shared" si="222"/>
        <v>-3.0983866769659332</v>
      </c>
      <c r="CB205" s="141">
        <f t="shared" si="223"/>
        <v>3.0983866769659327</v>
      </c>
      <c r="CC205" s="142">
        <f t="shared" si="224"/>
        <v>-3.0983866769659332</v>
      </c>
      <c r="CD205" s="140">
        <f t="shared" si="225"/>
        <v>2.0655911179772888</v>
      </c>
      <c r="CE205" s="141">
        <f t="shared" si="226"/>
        <v>-4.1311822359545776</v>
      </c>
      <c r="CF205" s="141">
        <f t="shared" si="227"/>
        <v>-2.0655911179772888</v>
      </c>
      <c r="CG205" s="142">
        <f t="shared" si="228"/>
        <v>4.1311822359545767</v>
      </c>
      <c r="CH205" s="140">
        <f t="shared" si="229"/>
        <v>3.0983866769659332</v>
      </c>
      <c r="CI205" s="141">
        <f t="shared" si="230"/>
        <v>3.0983866769659327</v>
      </c>
      <c r="CJ205" s="141">
        <f t="shared" si="231"/>
        <v>-3.0983866769659332</v>
      </c>
      <c r="CK205" s="142">
        <f t="shared" si="232"/>
        <v>-3.0983866769659332</v>
      </c>
      <c r="CL205" s="142" t="s">
        <v>136</v>
      </c>
      <c r="CM205" s="143">
        <f t="shared" si="233"/>
        <v>-0.64549722436790269</v>
      </c>
      <c r="CN205" s="89">
        <f t="shared" si="234"/>
        <v>-0.64549722436790269</v>
      </c>
      <c r="CO205" s="89">
        <f t="shared" si="235"/>
        <v>-0.64549722436790269</v>
      </c>
      <c r="CP205" s="89">
        <f t="shared" si="236"/>
        <v>-0.64549722436790269</v>
      </c>
      <c r="CQ205" s="89">
        <f t="shared" si="237"/>
        <v>1.9364916731037081</v>
      </c>
      <c r="CR205" s="89">
        <f t="shared" si="238"/>
        <v>1.9364916731037081</v>
      </c>
      <c r="CS205" s="89">
        <f t="shared" si="239"/>
        <v>-0.64549722436790269</v>
      </c>
      <c r="CT205" s="144">
        <f t="shared" si="240"/>
        <v>-0.64549722436790269</v>
      </c>
      <c r="CU205" s="130" t="str">
        <f t="shared" si="241"/>
        <v>Олег Газманов</v>
      </c>
      <c r="CV205" s="130" t="str">
        <f t="shared" si="242"/>
        <v>А я девушек люблю</v>
      </c>
    </row>
    <row r="206" spans="1:100">
      <c r="A206" s="129" t="s">
        <v>99</v>
      </c>
      <c r="B206" s="130" t="s">
        <v>100</v>
      </c>
      <c r="C206" s="130" t="s">
        <v>101</v>
      </c>
      <c r="D206" s="160">
        <f t="shared" si="162"/>
        <v>0.29945963522978436</v>
      </c>
      <c r="E206" s="161">
        <f t="shared" si="163"/>
        <v>0.56424499690664653</v>
      </c>
      <c r="F206" s="162">
        <f t="shared" si="164"/>
        <v>0.80377140084833743</v>
      </c>
      <c r="G206" s="131">
        <f t="shared" si="165"/>
        <v>15</v>
      </c>
      <c r="H206" s="95" t="str">
        <f t="shared" si="166"/>
        <v>СЛИ</v>
      </c>
      <c r="I206" s="132">
        <v>-1</v>
      </c>
      <c r="J206" s="95">
        <v>-2</v>
      </c>
      <c r="K206" s="95">
        <v>2</v>
      </c>
      <c r="L206" s="96">
        <v>-1</v>
      </c>
      <c r="M206" s="95">
        <v>0</v>
      </c>
      <c r="N206" s="97">
        <v>0</v>
      </c>
      <c r="O206" s="95">
        <v>0</v>
      </c>
      <c r="P206" s="95">
        <v>2</v>
      </c>
      <c r="Q206" s="95">
        <v>0</v>
      </c>
      <c r="R206" s="96">
        <v>0</v>
      </c>
      <c r="S206" s="95">
        <v>0</v>
      </c>
      <c r="T206" s="97">
        <v>-1</v>
      </c>
      <c r="U206" s="96">
        <v>1</v>
      </c>
      <c r="V206" s="95">
        <v>0</v>
      </c>
      <c r="W206" s="97">
        <v>1</v>
      </c>
      <c r="X206" s="133">
        <f t="shared" si="167"/>
        <v>4.1231056256176606</v>
      </c>
      <c r="Y206" s="138">
        <f t="shared" si="168"/>
        <v>0.24253562503633297</v>
      </c>
      <c r="Z206" s="136">
        <f t="shared" si="169"/>
        <v>-0.24253562503633297</v>
      </c>
      <c r="AA206" s="136">
        <f t="shared" si="170"/>
        <v>1.212678125181665</v>
      </c>
      <c r="AB206" s="136">
        <f t="shared" si="171"/>
        <v>0.72760687510899891</v>
      </c>
      <c r="AC206" s="135">
        <f t="shared" si="172"/>
        <v>-0.72760687510899891</v>
      </c>
      <c r="AD206" s="136">
        <f t="shared" si="173"/>
        <v>-1.212678125181665</v>
      </c>
      <c r="AE206" s="136">
        <f t="shared" si="174"/>
        <v>1.212678125181665</v>
      </c>
      <c r="AF206" s="137">
        <f t="shared" si="175"/>
        <v>-1.212678125181665</v>
      </c>
      <c r="AG206" s="135">
        <f t="shared" si="176"/>
        <v>-0.72760687510899891</v>
      </c>
      <c r="AH206" s="136">
        <f t="shared" si="177"/>
        <v>-0.24253562503633297</v>
      </c>
      <c r="AI206" s="136">
        <f t="shared" si="178"/>
        <v>0.24253562503633308</v>
      </c>
      <c r="AJ206" s="137">
        <f t="shared" si="179"/>
        <v>-1.212678125181665</v>
      </c>
      <c r="AK206" s="136">
        <f t="shared" si="180"/>
        <v>0.24253562503633297</v>
      </c>
      <c r="AL206" s="136">
        <f t="shared" si="181"/>
        <v>0.72760687510899891</v>
      </c>
      <c r="AM206" s="136">
        <f t="shared" si="182"/>
        <v>2.1828206253269973</v>
      </c>
      <c r="AN206" s="139">
        <f t="shared" si="183"/>
        <v>-1.212678125181665</v>
      </c>
      <c r="AO206" s="134">
        <f t="shared" si="184"/>
        <v>-0.24253562503633297</v>
      </c>
      <c r="AP206" s="134">
        <f t="shared" si="185"/>
        <v>-0.48507125007266594</v>
      </c>
      <c r="AQ206" s="134">
        <f t="shared" si="186"/>
        <v>0.48507125007266594</v>
      </c>
      <c r="AR206" s="135">
        <f t="shared" si="187"/>
        <v>-0.24253562503633297</v>
      </c>
      <c r="AS206" s="136">
        <f t="shared" si="188"/>
        <v>0</v>
      </c>
      <c r="AT206" s="137">
        <f t="shared" si="189"/>
        <v>0</v>
      </c>
      <c r="AU206" s="134">
        <f t="shared" si="190"/>
        <v>0</v>
      </c>
      <c r="AV206" s="134">
        <f t="shared" si="191"/>
        <v>0.48507125007266594</v>
      </c>
      <c r="AW206" s="134">
        <f t="shared" si="192"/>
        <v>0</v>
      </c>
      <c r="AX206" s="135">
        <f t="shared" si="193"/>
        <v>0</v>
      </c>
      <c r="AY206" s="136">
        <f t="shared" si="194"/>
        <v>0</v>
      </c>
      <c r="AZ206" s="137">
        <f t="shared" si="195"/>
        <v>-0.24253562503633297</v>
      </c>
      <c r="BA206" s="134">
        <f t="shared" si="196"/>
        <v>0.24253562503633297</v>
      </c>
      <c r="BB206" s="134">
        <f t="shared" si="197"/>
        <v>0</v>
      </c>
      <c r="BC206" s="134">
        <f t="shared" si="198"/>
        <v>0.24253562503633297</v>
      </c>
      <c r="BD206" s="138">
        <f t="shared" si="199"/>
        <v>0</v>
      </c>
      <c r="BE206" s="136">
        <f t="shared" si="200"/>
        <v>1.4552137502179978</v>
      </c>
      <c r="BF206" s="136">
        <f t="shared" si="201"/>
        <v>2.9104275004359956</v>
      </c>
      <c r="BG206" s="136">
        <f t="shared" si="202"/>
        <v>-1.4552137502179978</v>
      </c>
      <c r="BH206" s="135">
        <f t="shared" si="203"/>
        <v>-0.84887468762716534</v>
      </c>
      <c r="BI206" s="136">
        <f t="shared" si="204"/>
        <v>-1.3339459376998315</v>
      </c>
      <c r="BJ206" s="136">
        <f t="shared" si="205"/>
        <v>0.60633906259083248</v>
      </c>
      <c r="BK206" s="137">
        <f t="shared" si="206"/>
        <v>0.12126781251816643</v>
      </c>
      <c r="BL206" s="136">
        <f t="shared" si="207"/>
        <v>-0.12126781251816648</v>
      </c>
      <c r="BM206" s="136">
        <f t="shared" si="208"/>
        <v>-0.60633906259083248</v>
      </c>
      <c r="BN206" s="136">
        <f t="shared" si="209"/>
        <v>-0.12126781251816648</v>
      </c>
      <c r="BO206" s="139">
        <f t="shared" si="210"/>
        <v>-0.60633906259083248</v>
      </c>
      <c r="BP206" s="130" t="str">
        <f t="shared" si="211"/>
        <v>Олег Митяев</v>
      </c>
      <c r="BQ206" s="130" t="str">
        <f t="shared" si="212"/>
        <v>Лето - это маленькая жизнь</v>
      </c>
      <c r="BR206" s="140">
        <f t="shared" si="213"/>
        <v>1.9402850002906638</v>
      </c>
      <c r="BS206" s="141">
        <f t="shared" si="214"/>
        <v>-1.9402850002906638</v>
      </c>
      <c r="BT206" s="141">
        <f t="shared" si="215"/>
        <v>-1.9402850002906638</v>
      </c>
      <c r="BU206" s="142">
        <f t="shared" si="216"/>
        <v>1.9402850002906642</v>
      </c>
      <c r="BV206" s="140">
        <f t="shared" si="217"/>
        <v>-0.97014250014533188</v>
      </c>
      <c r="BW206" s="141">
        <f t="shared" si="218"/>
        <v>0.97014250014533188</v>
      </c>
      <c r="BX206" s="141">
        <f t="shared" si="219"/>
        <v>0.97014250014533199</v>
      </c>
      <c r="BY206" s="142">
        <f t="shared" si="220"/>
        <v>-0.97014250014533143</v>
      </c>
      <c r="BZ206" s="140">
        <f t="shared" si="221"/>
        <v>-0.97014250014533199</v>
      </c>
      <c r="CA206" s="141">
        <f t="shared" si="222"/>
        <v>-0.97014250014533221</v>
      </c>
      <c r="CB206" s="141">
        <f t="shared" si="223"/>
        <v>-2.9104275004359961</v>
      </c>
      <c r="CC206" s="142">
        <f t="shared" si="224"/>
        <v>4.8507125007266598</v>
      </c>
      <c r="CD206" s="140">
        <f t="shared" si="225"/>
        <v>-0.97014250014533199</v>
      </c>
      <c r="CE206" s="141">
        <f t="shared" si="226"/>
        <v>2.9104275004359956</v>
      </c>
      <c r="CF206" s="141">
        <f t="shared" si="227"/>
        <v>0.97014250014533232</v>
      </c>
      <c r="CG206" s="142">
        <f t="shared" si="228"/>
        <v>-2.9104275004359961</v>
      </c>
      <c r="CH206" s="140">
        <f t="shared" si="229"/>
        <v>-1.9402850002906638</v>
      </c>
      <c r="CI206" s="141">
        <f t="shared" si="230"/>
        <v>-1.9402850002906638</v>
      </c>
      <c r="CJ206" s="141">
        <f t="shared" si="231"/>
        <v>1.9402850002906642</v>
      </c>
      <c r="CK206" s="142">
        <f t="shared" si="232"/>
        <v>1.9402850002906638</v>
      </c>
      <c r="CL206" s="142" t="s">
        <v>136</v>
      </c>
      <c r="CM206" s="143">
        <f t="shared" si="233"/>
        <v>1.8190171877724974</v>
      </c>
      <c r="CN206" s="89">
        <f t="shared" si="234"/>
        <v>0.60633906259083248</v>
      </c>
      <c r="CO206" s="89">
        <f t="shared" si="235"/>
        <v>0.60633906259083248</v>
      </c>
      <c r="CP206" s="89">
        <f t="shared" si="236"/>
        <v>-3.0316953129541622</v>
      </c>
      <c r="CQ206" s="89">
        <f t="shared" si="237"/>
        <v>-0.60633906259083248</v>
      </c>
      <c r="CR206" s="89">
        <f t="shared" si="238"/>
        <v>-1.8190171877724974</v>
      </c>
      <c r="CS206" s="89">
        <f t="shared" si="239"/>
        <v>3.0316953129541622</v>
      </c>
      <c r="CT206" s="144">
        <f t="shared" si="240"/>
        <v>-0.60633906259083248</v>
      </c>
      <c r="CU206" s="130" t="str">
        <f t="shared" si="241"/>
        <v>Олег Митяев</v>
      </c>
      <c r="CV206" s="130" t="str">
        <f t="shared" si="242"/>
        <v>Лето - это маленькая жизнь</v>
      </c>
    </row>
    <row r="207" spans="1:100">
      <c r="A207" s="145" t="s">
        <v>374</v>
      </c>
      <c r="B207" s="130" t="s">
        <v>375</v>
      </c>
      <c r="C207" s="130" t="s">
        <v>376</v>
      </c>
      <c r="D207" s="160">
        <f t="shared" si="162"/>
        <v>-0.21489115723886706</v>
      </c>
      <c r="E207" s="161">
        <f t="shared" si="163"/>
        <v>-0.13530183974299034</v>
      </c>
      <c r="F207" s="162">
        <f t="shared" si="164"/>
        <v>-0.3673475709981156</v>
      </c>
      <c r="G207" s="131">
        <f t="shared" si="165"/>
        <v>5</v>
      </c>
      <c r="H207" s="95" t="str">
        <f t="shared" si="166"/>
        <v>СЛЭ</v>
      </c>
      <c r="I207" s="132">
        <v>0</v>
      </c>
      <c r="J207" s="95">
        <v>2</v>
      </c>
      <c r="K207" s="95">
        <v>0</v>
      </c>
      <c r="L207" s="96">
        <v>2</v>
      </c>
      <c r="M207" s="95">
        <v>-1</v>
      </c>
      <c r="N207" s="97">
        <v>-2</v>
      </c>
      <c r="O207" s="95">
        <v>-1</v>
      </c>
      <c r="P207" s="95">
        <v>-3</v>
      </c>
      <c r="Q207" s="95">
        <v>0</v>
      </c>
      <c r="R207" s="96">
        <v>0</v>
      </c>
      <c r="S207" s="95">
        <v>0</v>
      </c>
      <c r="T207" s="97">
        <v>0</v>
      </c>
      <c r="U207" s="96">
        <v>0</v>
      </c>
      <c r="V207" s="95">
        <v>-1</v>
      </c>
      <c r="W207" s="97">
        <v>0</v>
      </c>
      <c r="X207" s="133">
        <f t="shared" si="167"/>
        <v>4.8989794855663558</v>
      </c>
      <c r="Y207" s="138">
        <f t="shared" si="168"/>
        <v>-0.81649658092772615</v>
      </c>
      <c r="Z207" s="136">
        <f t="shared" si="169"/>
        <v>-1.2247448713915892</v>
      </c>
      <c r="AA207" s="136">
        <f t="shared" si="170"/>
        <v>-0.81649658092772603</v>
      </c>
      <c r="AB207" s="136">
        <f t="shared" si="171"/>
        <v>-0.40824829046386313</v>
      </c>
      <c r="AC207" s="135">
        <f t="shared" si="172"/>
        <v>2.0412414523193152</v>
      </c>
      <c r="AD207" s="136">
        <f t="shared" si="173"/>
        <v>0.81649658092772603</v>
      </c>
      <c r="AE207" s="136">
        <f t="shared" si="174"/>
        <v>-1.2247448713915894</v>
      </c>
      <c r="AF207" s="137">
        <f t="shared" si="175"/>
        <v>-2.7755575615628914E-17</v>
      </c>
      <c r="AG207" s="135">
        <f t="shared" si="176"/>
        <v>0.81649658092772615</v>
      </c>
      <c r="AH207" s="136">
        <f t="shared" si="177"/>
        <v>-0.40824829046386302</v>
      </c>
      <c r="AI207" s="136">
        <f t="shared" si="178"/>
        <v>0.81649658092772603</v>
      </c>
      <c r="AJ207" s="137">
        <f t="shared" si="179"/>
        <v>2.0412414523193152</v>
      </c>
      <c r="AK207" s="136">
        <f t="shared" si="180"/>
        <v>-0.40824829046386302</v>
      </c>
      <c r="AL207" s="136">
        <f t="shared" si="181"/>
        <v>-0.81649658092772581</v>
      </c>
      <c r="AM207" s="136">
        <f t="shared" si="182"/>
        <v>-0.40824829046386302</v>
      </c>
      <c r="AN207" s="139">
        <f t="shared" si="183"/>
        <v>-8.3266726846886741E-17</v>
      </c>
      <c r="AO207" s="134">
        <f t="shared" si="184"/>
        <v>0</v>
      </c>
      <c r="AP207" s="134">
        <f t="shared" si="185"/>
        <v>0.40824829046386307</v>
      </c>
      <c r="AQ207" s="134">
        <f t="shared" si="186"/>
        <v>0</v>
      </c>
      <c r="AR207" s="135">
        <f t="shared" si="187"/>
        <v>0.40824829046386307</v>
      </c>
      <c r="AS207" s="136">
        <f t="shared" si="188"/>
        <v>-0.20412414523193154</v>
      </c>
      <c r="AT207" s="137">
        <f t="shared" si="189"/>
        <v>-0.40824829046386307</v>
      </c>
      <c r="AU207" s="134">
        <f t="shared" si="190"/>
        <v>-0.20412414523193154</v>
      </c>
      <c r="AV207" s="134">
        <f t="shared" si="191"/>
        <v>-0.61237243569579458</v>
      </c>
      <c r="AW207" s="134">
        <f t="shared" si="192"/>
        <v>0</v>
      </c>
      <c r="AX207" s="135">
        <f t="shared" si="193"/>
        <v>0</v>
      </c>
      <c r="AY207" s="136">
        <f t="shared" si="194"/>
        <v>0</v>
      </c>
      <c r="AZ207" s="137">
        <f t="shared" si="195"/>
        <v>0</v>
      </c>
      <c r="BA207" s="134">
        <f t="shared" si="196"/>
        <v>0</v>
      </c>
      <c r="BB207" s="134">
        <f t="shared" si="197"/>
        <v>-0.20412414523193154</v>
      </c>
      <c r="BC207" s="134">
        <f t="shared" si="198"/>
        <v>0</v>
      </c>
      <c r="BD207" s="138">
        <f t="shared" si="199"/>
        <v>0.81649658092772603</v>
      </c>
      <c r="BE207" s="136">
        <f t="shared" si="200"/>
        <v>-2.0412414523193152</v>
      </c>
      <c r="BF207" s="136">
        <f t="shared" si="201"/>
        <v>-1.6329931618554521</v>
      </c>
      <c r="BG207" s="136">
        <f t="shared" si="202"/>
        <v>2.857738033247041</v>
      </c>
      <c r="BH207" s="135">
        <f t="shared" si="203"/>
        <v>0.20412414523193145</v>
      </c>
      <c r="BI207" s="136">
        <f t="shared" si="204"/>
        <v>2.2453655975512468</v>
      </c>
      <c r="BJ207" s="136">
        <f t="shared" si="205"/>
        <v>-1.0206207261596578</v>
      </c>
      <c r="BK207" s="137">
        <f t="shared" si="206"/>
        <v>-1.4288690166235205</v>
      </c>
      <c r="BL207" s="136">
        <f t="shared" si="207"/>
        <v>-1.6329931618554523</v>
      </c>
      <c r="BM207" s="136">
        <f t="shared" si="208"/>
        <v>-0.81649658092772603</v>
      </c>
      <c r="BN207" s="136">
        <f t="shared" si="209"/>
        <v>0.81649658092772603</v>
      </c>
      <c r="BO207" s="139">
        <f t="shared" si="210"/>
        <v>1.6329931618554523</v>
      </c>
      <c r="BP207" s="130" t="str">
        <f t="shared" si="211"/>
        <v>Отпетые Мошенники</v>
      </c>
      <c r="BQ207" s="130" t="str">
        <f t="shared" si="212"/>
        <v>Мани мани</v>
      </c>
      <c r="BR207" s="140">
        <f t="shared" si="213"/>
        <v>-3.2659863237109041</v>
      </c>
      <c r="BS207" s="141">
        <f t="shared" si="214"/>
        <v>1.6329931618554516</v>
      </c>
      <c r="BT207" s="141">
        <f t="shared" si="215"/>
        <v>3.2659863237109041</v>
      </c>
      <c r="BU207" s="142">
        <f t="shared" si="216"/>
        <v>-1.6329931618554521</v>
      </c>
      <c r="BV207" s="140">
        <f t="shared" si="217"/>
        <v>0.81649658092772603</v>
      </c>
      <c r="BW207" s="141">
        <f t="shared" si="218"/>
        <v>-2.4494897427831783</v>
      </c>
      <c r="BX207" s="141">
        <f t="shared" si="219"/>
        <v>-0.81649658092772603</v>
      </c>
      <c r="BY207" s="142">
        <f t="shared" si="220"/>
        <v>2.4494897427831779</v>
      </c>
      <c r="BZ207" s="140">
        <f t="shared" si="221"/>
        <v>1.6329931618554521</v>
      </c>
      <c r="CA207" s="141">
        <f t="shared" si="222"/>
        <v>-1.6329931618554521</v>
      </c>
      <c r="CB207" s="141">
        <f t="shared" si="223"/>
        <v>1.6329931618554521</v>
      </c>
      <c r="CC207" s="142">
        <f t="shared" si="224"/>
        <v>-1.6329931618554525</v>
      </c>
      <c r="CD207" s="140">
        <f t="shared" si="225"/>
        <v>0</v>
      </c>
      <c r="CE207" s="141">
        <f t="shared" si="226"/>
        <v>-3.2659863237109046</v>
      </c>
      <c r="CF207" s="141">
        <f t="shared" si="227"/>
        <v>0</v>
      </c>
      <c r="CG207" s="142">
        <f t="shared" si="228"/>
        <v>3.2659863237109041</v>
      </c>
      <c r="CH207" s="140">
        <f t="shared" si="229"/>
        <v>2.4494897427831783</v>
      </c>
      <c r="CI207" s="141">
        <f t="shared" si="230"/>
        <v>0.81649658092772592</v>
      </c>
      <c r="CJ207" s="141">
        <f t="shared" si="231"/>
        <v>-0.81649658092772603</v>
      </c>
      <c r="CK207" s="142">
        <f t="shared" si="232"/>
        <v>-2.4494897427831788</v>
      </c>
      <c r="CL207" s="142" t="s">
        <v>136</v>
      </c>
      <c r="CM207" s="143">
        <f t="shared" si="233"/>
        <v>-2.0412414523193152</v>
      </c>
      <c r="CN207" s="89">
        <f t="shared" si="234"/>
        <v>-2.0412414523193152</v>
      </c>
      <c r="CO207" s="89">
        <f t="shared" si="235"/>
        <v>1.0206207261596578</v>
      </c>
      <c r="CP207" s="89">
        <f t="shared" si="236"/>
        <v>1.0206207261596578</v>
      </c>
      <c r="CQ207" s="89">
        <f t="shared" si="237"/>
        <v>2.0412414523193152</v>
      </c>
      <c r="CR207" s="89">
        <f t="shared" si="238"/>
        <v>2.0412414523193152</v>
      </c>
      <c r="CS207" s="89">
        <f t="shared" si="239"/>
        <v>-1.0206207261596578</v>
      </c>
      <c r="CT207" s="144">
        <f t="shared" si="240"/>
        <v>-1.0206207261596578</v>
      </c>
      <c r="CU207" s="130" t="str">
        <f t="shared" si="241"/>
        <v>Отпетые Мошенники</v>
      </c>
      <c r="CV207" s="130" t="str">
        <f t="shared" si="242"/>
        <v>Мани мани</v>
      </c>
    </row>
    <row r="208" spans="1:100">
      <c r="A208" s="129" t="s">
        <v>651</v>
      </c>
      <c r="B208" s="130" t="s">
        <v>567</v>
      </c>
      <c r="C208" s="130" t="s">
        <v>568</v>
      </c>
      <c r="D208" s="160">
        <f t="shared" si="162"/>
        <v>-0.40810206725437864</v>
      </c>
      <c r="E208" s="161">
        <f t="shared" si="163"/>
        <v>-7.0183158062854883E-2</v>
      </c>
      <c r="F208" s="162">
        <f t="shared" si="164"/>
        <v>-0.51206025048222181</v>
      </c>
      <c r="G208" s="131">
        <f t="shared" si="165"/>
        <v>4</v>
      </c>
      <c r="H208" s="95" t="str">
        <f t="shared" si="166"/>
        <v>ЭСЭ</v>
      </c>
      <c r="I208" s="132">
        <v>0</v>
      </c>
      <c r="J208" s="95">
        <v>2</v>
      </c>
      <c r="K208" s="95">
        <v>-2</v>
      </c>
      <c r="L208" s="96">
        <v>-2</v>
      </c>
      <c r="M208" s="95">
        <v>-2</v>
      </c>
      <c r="N208" s="97">
        <v>-1</v>
      </c>
      <c r="O208" s="95">
        <v>1</v>
      </c>
      <c r="P208" s="95">
        <v>1</v>
      </c>
      <c r="Q208" s="95">
        <v>-2</v>
      </c>
      <c r="R208" s="96">
        <v>0</v>
      </c>
      <c r="S208" s="95">
        <v>0</v>
      </c>
      <c r="T208" s="97">
        <v>0</v>
      </c>
      <c r="U208" s="96">
        <v>0</v>
      </c>
      <c r="V208" s="95">
        <v>1</v>
      </c>
      <c r="W208" s="97">
        <v>1</v>
      </c>
      <c r="X208" s="133">
        <f t="shared" si="167"/>
        <v>5</v>
      </c>
      <c r="Y208" s="138">
        <f t="shared" si="168"/>
        <v>-0.60000000000000009</v>
      </c>
      <c r="Z208" s="136">
        <f t="shared" si="169"/>
        <v>-1.4</v>
      </c>
      <c r="AA208" s="136">
        <f t="shared" si="170"/>
        <v>-0.19999999999999996</v>
      </c>
      <c r="AB208" s="136">
        <f t="shared" si="171"/>
        <v>2.2000000000000006</v>
      </c>
      <c r="AC208" s="135">
        <f t="shared" si="172"/>
        <v>0.20000000000000007</v>
      </c>
      <c r="AD208" s="136">
        <f t="shared" si="173"/>
        <v>1</v>
      </c>
      <c r="AE208" s="136">
        <f t="shared" si="174"/>
        <v>-0.19999999999999996</v>
      </c>
      <c r="AF208" s="137">
        <f t="shared" si="175"/>
        <v>0.60000000000000009</v>
      </c>
      <c r="AG208" s="135">
        <f t="shared" si="176"/>
        <v>-0.19999999999999996</v>
      </c>
      <c r="AH208" s="136">
        <f t="shared" si="177"/>
        <v>-0.19999999999999996</v>
      </c>
      <c r="AI208" s="136">
        <f t="shared" si="178"/>
        <v>-2.2000000000000002</v>
      </c>
      <c r="AJ208" s="137">
        <f t="shared" si="179"/>
        <v>-0.60000000000000009</v>
      </c>
      <c r="AK208" s="136">
        <f t="shared" si="180"/>
        <v>0.60000000000000009</v>
      </c>
      <c r="AL208" s="136">
        <f t="shared" si="181"/>
        <v>0.60000000000000009</v>
      </c>
      <c r="AM208" s="136">
        <f t="shared" si="182"/>
        <v>-0.60000000000000031</v>
      </c>
      <c r="AN208" s="139">
        <f t="shared" si="183"/>
        <v>1</v>
      </c>
      <c r="AO208" s="134">
        <f t="shared" si="184"/>
        <v>0</v>
      </c>
      <c r="AP208" s="134">
        <f t="shared" si="185"/>
        <v>0.4</v>
      </c>
      <c r="AQ208" s="134">
        <f t="shared" si="186"/>
        <v>-0.4</v>
      </c>
      <c r="AR208" s="135">
        <f t="shared" si="187"/>
        <v>-0.4</v>
      </c>
      <c r="AS208" s="136">
        <f t="shared" si="188"/>
        <v>-0.4</v>
      </c>
      <c r="AT208" s="137">
        <f t="shared" si="189"/>
        <v>-0.2</v>
      </c>
      <c r="AU208" s="134">
        <f t="shared" si="190"/>
        <v>0.2</v>
      </c>
      <c r="AV208" s="134">
        <f t="shared" si="191"/>
        <v>0.2</v>
      </c>
      <c r="AW208" s="134">
        <f t="shared" si="192"/>
        <v>-0.4</v>
      </c>
      <c r="AX208" s="135">
        <f t="shared" si="193"/>
        <v>0</v>
      </c>
      <c r="AY208" s="136">
        <f t="shared" si="194"/>
        <v>0</v>
      </c>
      <c r="AZ208" s="137">
        <f t="shared" si="195"/>
        <v>0</v>
      </c>
      <c r="BA208" s="134">
        <f t="shared" si="196"/>
        <v>0</v>
      </c>
      <c r="BB208" s="134">
        <f t="shared" si="197"/>
        <v>0.2</v>
      </c>
      <c r="BC208" s="134">
        <f t="shared" si="198"/>
        <v>0.2</v>
      </c>
      <c r="BD208" s="138">
        <f t="shared" si="199"/>
        <v>-2.8000000000000003</v>
      </c>
      <c r="BE208" s="136">
        <f t="shared" si="200"/>
        <v>-0.80000000000000027</v>
      </c>
      <c r="BF208" s="136">
        <f t="shared" si="201"/>
        <v>0.80000000000000027</v>
      </c>
      <c r="BG208" s="136">
        <f t="shared" si="202"/>
        <v>0.39999999999999991</v>
      </c>
      <c r="BH208" s="135">
        <f t="shared" si="203"/>
        <v>-0.70000000000000018</v>
      </c>
      <c r="BI208" s="136">
        <f t="shared" si="204"/>
        <v>-1.1000000000000001</v>
      </c>
      <c r="BJ208" s="136">
        <f t="shared" si="205"/>
        <v>0.5</v>
      </c>
      <c r="BK208" s="137">
        <f t="shared" si="206"/>
        <v>2.5000000000000004</v>
      </c>
      <c r="BL208" s="136">
        <f t="shared" si="207"/>
        <v>-1.9000000000000004</v>
      </c>
      <c r="BM208" s="136">
        <f t="shared" si="208"/>
        <v>1.3000000000000003</v>
      </c>
      <c r="BN208" s="136">
        <f t="shared" si="209"/>
        <v>1.7000000000000002</v>
      </c>
      <c r="BO208" s="139">
        <f t="shared" si="210"/>
        <v>0.10000000000000009</v>
      </c>
      <c r="BP208" s="130" t="str">
        <f t="shared" si="211"/>
        <v>Пелагея</v>
      </c>
      <c r="BQ208" s="130" t="str">
        <f t="shared" si="212"/>
        <v>Есаул</v>
      </c>
      <c r="BR208" s="140">
        <f t="shared" si="213"/>
        <v>0</v>
      </c>
      <c r="BS208" s="141">
        <f t="shared" si="214"/>
        <v>1.6000000000000003</v>
      </c>
      <c r="BT208" s="141">
        <f t="shared" si="215"/>
        <v>-3.2</v>
      </c>
      <c r="BU208" s="142">
        <f t="shared" si="216"/>
        <v>1.5999999999999999</v>
      </c>
      <c r="BV208" s="140">
        <f t="shared" si="217"/>
        <v>-4.8000000000000007</v>
      </c>
      <c r="BW208" s="141">
        <f t="shared" si="218"/>
        <v>1.6000000000000003</v>
      </c>
      <c r="BX208" s="141">
        <f t="shared" si="219"/>
        <v>1.600000000000001</v>
      </c>
      <c r="BY208" s="142">
        <f t="shared" si="220"/>
        <v>1.5999999999999999</v>
      </c>
      <c r="BZ208" s="140">
        <f t="shared" si="221"/>
        <v>0</v>
      </c>
      <c r="CA208" s="141">
        <f t="shared" si="222"/>
        <v>0</v>
      </c>
      <c r="CB208" s="141">
        <f t="shared" si="223"/>
        <v>3.2000000000000006</v>
      </c>
      <c r="CC208" s="142">
        <f t="shared" si="224"/>
        <v>-3.2</v>
      </c>
      <c r="CD208" s="140">
        <f t="shared" si="225"/>
        <v>3.2000000000000006</v>
      </c>
      <c r="CE208" s="141">
        <f t="shared" si="226"/>
        <v>0</v>
      </c>
      <c r="CF208" s="141">
        <f t="shared" si="227"/>
        <v>-3.2</v>
      </c>
      <c r="CG208" s="142">
        <f t="shared" si="228"/>
        <v>0</v>
      </c>
      <c r="CH208" s="140">
        <f t="shared" si="229"/>
        <v>3.2000000000000011</v>
      </c>
      <c r="CI208" s="141">
        <f t="shared" si="230"/>
        <v>0</v>
      </c>
      <c r="CJ208" s="141">
        <f t="shared" si="231"/>
        <v>0</v>
      </c>
      <c r="CK208" s="142">
        <f t="shared" si="232"/>
        <v>-3.1999999999999997</v>
      </c>
      <c r="CL208" s="142" t="s">
        <v>136</v>
      </c>
      <c r="CM208" s="143">
        <f t="shared" si="233"/>
        <v>-1</v>
      </c>
      <c r="CN208" s="89">
        <f t="shared" si="234"/>
        <v>1</v>
      </c>
      <c r="CO208" s="89">
        <f t="shared" si="235"/>
        <v>0</v>
      </c>
      <c r="CP208" s="89">
        <f t="shared" si="236"/>
        <v>2</v>
      </c>
      <c r="CQ208" s="89">
        <f t="shared" si="237"/>
        <v>-3</v>
      </c>
      <c r="CR208" s="89">
        <f t="shared" si="238"/>
        <v>-1</v>
      </c>
      <c r="CS208" s="89">
        <f t="shared" si="239"/>
        <v>0</v>
      </c>
      <c r="CT208" s="144">
        <f t="shared" si="240"/>
        <v>2</v>
      </c>
      <c r="CU208" s="130" t="str">
        <f t="shared" si="241"/>
        <v>Пелагея</v>
      </c>
      <c r="CV208" s="130" t="str">
        <f t="shared" si="242"/>
        <v>Есаул</v>
      </c>
    </row>
    <row r="209" spans="1:100">
      <c r="A209" s="129" t="s">
        <v>638</v>
      </c>
      <c r="B209" s="130" t="s">
        <v>546</v>
      </c>
      <c r="C209" s="130" t="s">
        <v>547</v>
      </c>
      <c r="D209" s="160">
        <f t="shared" si="162"/>
        <v>-8.837879163470623E-2</v>
      </c>
      <c r="E209" s="161">
        <f t="shared" si="163"/>
        <v>1.5596257347301129E-2</v>
      </c>
      <c r="F209" s="162">
        <f t="shared" si="164"/>
        <v>-8.2137223444355659E-2</v>
      </c>
      <c r="G209" s="131">
        <f t="shared" si="165"/>
        <v>5</v>
      </c>
      <c r="H209" s="95" t="str">
        <f t="shared" si="166"/>
        <v>СЛЭ</v>
      </c>
      <c r="I209" s="132">
        <v>1</v>
      </c>
      <c r="J209" s="95">
        <v>2</v>
      </c>
      <c r="K209" s="95">
        <v>0</v>
      </c>
      <c r="L209" s="96">
        <v>-2</v>
      </c>
      <c r="M209" s="95">
        <v>-1</v>
      </c>
      <c r="N209" s="97">
        <v>-2</v>
      </c>
      <c r="O209" s="95">
        <v>2</v>
      </c>
      <c r="P209" s="95">
        <v>-2</v>
      </c>
      <c r="Q209" s="95">
        <v>-1</v>
      </c>
      <c r="R209" s="96">
        <v>0</v>
      </c>
      <c r="S209" s="95">
        <v>0</v>
      </c>
      <c r="T209" s="97">
        <v>0</v>
      </c>
      <c r="U209" s="96">
        <v>-1</v>
      </c>
      <c r="V209" s="95">
        <v>-1</v>
      </c>
      <c r="W209" s="97">
        <v>0</v>
      </c>
      <c r="X209" s="133">
        <f t="shared" si="167"/>
        <v>5</v>
      </c>
      <c r="Y209" s="138">
        <f t="shared" si="168"/>
        <v>-1</v>
      </c>
      <c r="Z209" s="136">
        <f t="shared" si="169"/>
        <v>-1.0000000000000002</v>
      </c>
      <c r="AA209" s="136">
        <f t="shared" si="170"/>
        <v>0.60000000000000009</v>
      </c>
      <c r="AB209" s="136">
        <f t="shared" si="171"/>
        <v>0.60000000000000031</v>
      </c>
      <c r="AC209" s="135">
        <f t="shared" si="172"/>
        <v>1.8</v>
      </c>
      <c r="AD209" s="136">
        <f t="shared" si="173"/>
        <v>1</v>
      </c>
      <c r="AE209" s="136">
        <f t="shared" si="174"/>
        <v>0.2</v>
      </c>
      <c r="AF209" s="137">
        <f t="shared" si="175"/>
        <v>1</v>
      </c>
      <c r="AG209" s="135">
        <f t="shared" si="176"/>
        <v>0.99999999999999978</v>
      </c>
      <c r="AH209" s="136">
        <f t="shared" si="177"/>
        <v>-0.60000000000000009</v>
      </c>
      <c r="AI209" s="136">
        <f t="shared" si="178"/>
        <v>-1.4</v>
      </c>
      <c r="AJ209" s="137">
        <f t="shared" si="179"/>
        <v>0.2</v>
      </c>
      <c r="AK209" s="136">
        <f t="shared" si="180"/>
        <v>0.60000000000000009</v>
      </c>
      <c r="AL209" s="136">
        <f t="shared" si="181"/>
        <v>-0.2</v>
      </c>
      <c r="AM209" s="136">
        <f t="shared" si="182"/>
        <v>-1.8</v>
      </c>
      <c r="AN209" s="139">
        <f t="shared" si="183"/>
        <v>-1.0000000000000002</v>
      </c>
      <c r="AO209" s="134">
        <f t="shared" si="184"/>
        <v>0.2</v>
      </c>
      <c r="AP209" s="134">
        <f t="shared" si="185"/>
        <v>0.4</v>
      </c>
      <c r="AQ209" s="134">
        <f t="shared" si="186"/>
        <v>0</v>
      </c>
      <c r="AR209" s="135">
        <f t="shared" si="187"/>
        <v>-0.4</v>
      </c>
      <c r="AS209" s="136">
        <f t="shared" si="188"/>
        <v>-0.2</v>
      </c>
      <c r="AT209" s="137">
        <f t="shared" si="189"/>
        <v>-0.4</v>
      </c>
      <c r="AU209" s="134">
        <f t="shared" si="190"/>
        <v>0.4</v>
      </c>
      <c r="AV209" s="134">
        <f t="shared" si="191"/>
        <v>-0.4</v>
      </c>
      <c r="AW209" s="134">
        <f t="shared" si="192"/>
        <v>-0.2</v>
      </c>
      <c r="AX209" s="135">
        <f t="shared" si="193"/>
        <v>0</v>
      </c>
      <c r="AY209" s="136">
        <f t="shared" si="194"/>
        <v>0</v>
      </c>
      <c r="AZ209" s="137">
        <f t="shared" si="195"/>
        <v>0</v>
      </c>
      <c r="BA209" s="134">
        <f t="shared" si="196"/>
        <v>-0.2</v>
      </c>
      <c r="BB209" s="134">
        <f t="shared" si="197"/>
        <v>-0.2</v>
      </c>
      <c r="BC209" s="134">
        <f t="shared" si="198"/>
        <v>0</v>
      </c>
      <c r="BD209" s="138">
        <f t="shared" si="199"/>
        <v>0</v>
      </c>
      <c r="BE209" s="136">
        <f t="shared" si="200"/>
        <v>-1.2000000000000002</v>
      </c>
      <c r="BF209" s="136">
        <f t="shared" si="201"/>
        <v>-1.2000000000000002</v>
      </c>
      <c r="BG209" s="136">
        <f t="shared" si="202"/>
        <v>2.4000000000000004</v>
      </c>
      <c r="BH209" s="135">
        <f t="shared" si="203"/>
        <v>-0.19999999999999996</v>
      </c>
      <c r="BI209" s="136">
        <f t="shared" si="204"/>
        <v>-2.2000000000000002</v>
      </c>
      <c r="BJ209" s="136">
        <f t="shared" si="205"/>
        <v>-0.19999999999999996</v>
      </c>
      <c r="BK209" s="137">
        <f t="shared" si="206"/>
        <v>2.6000000000000005</v>
      </c>
      <c r="BL209" s="136">
        <f t="shared" si="207"/>
        <v>-2</v>
      </c>
      <c r="BM209" s="136">
        <f t="shared" si="208"/>
        <v>-0.40000000000000013</v>
      </c>
      <c r="BN209" s="136">
        <f t="shared" si="209"/>
        <v>1.6000000000000003</v>
      </c>
      <c r="BO209" s="139">
        <f t="shared" si="210"/>
        <v>0.8</v>
      </c>
      <c r="BP209" s="130" t="str">
        <f t="shared" si="211"/>
        <v>Пелагея и Московский Казачий Хор</v>
      </c>
      <c r="BQ209" s="130" t="str">
        <f t="shared" si="212"/>
        <v xml:space="preserve">Любо, братцы, любо! </v>
      </c>
      <c r="BR209" s="140">
        <f t="shared" si="213"/>
        <v>-0.7999999999999996</v>
      </c>
      <c r="BS209" s="141">
        <f t="shared" si="214"/>
        <v>4</v>
      </c>
      <c r="BT209" s="141">
        <f t="shared" si="215"/>
        <v>-0.80000000000000027</v>
      </c>
      <c r="BU209" s="142">
        <f t="shared" si="216"/>
        <v>-2.4000000000000004</v>
      </c>
      <c r="BV209" s="140">
        <f t="shared" si="217"/>
        <v>-3.1999999999999997</v>
      </c>
      <c r="BW209" s="141">
        <f t="shared" si="218"/>
        <v>1.6</v>
      </c>
      <c r="BX209" s="141">
        <f t="shared" si="219"/>
        <v>1.6</v>
      </c>
      <c r="BY209" s="142">
        <f t="shared" si="220"/>
        <v>0</v>
      </c>
      <c r="BZ209" s="140">
        <f t="shared" si="221"/>
        <v>2.4</v>
      </c>
      <c r="CA209" s="141">
        <f t="shared" si="222"/>
        <v>-0.80000000000000027</v>
      </c>
      <c r="CB209" s="141">
        <f t="shared" si="223"/>
        <v>0.8</v>
      </c>
      <c r="CC209" s="142">
        <f t="shared" si="224"/>
        <v>-2.4</v>
      </c>
      <c r="CD209" s="140">
        <f t="shared" si="225"/>
        <v>3.2</v>
      </c>
      <c r="CE209" s="141">
        <f t="shared" si="226"/>
        <v>0</v>
      </c>
      <c r="CF209" s="141">
        <f t="shared" si="227"/>
        <v>-3.2</v>
      </c>
      <c r="CG209" s="142">
        <f t="shared" si="228"/>
        <v>0</v>
      </c>
      <c r="CH209" s="140">
        <f t="shared" si="229"/>
        <v>2.4000000000000004</v>
      </c>
      <c r="CI209" s="141">
        <f t="shared" si="230"/>
        <v>0.8</v>
      </c>
      <c r="CJ209" s="141">
        <f t="shared" si="231"/>
        <v>-0.8</v>
      </c>
      <c r="CK209" s="142">
        <f t="shared" si="232"/>
        <v>-2.4000000000000004</v>
      </c>
      <c r="CL209" s="142" t="s">
        <v>136</v>
      </c>
      <c r="CM209" s="143">
        <f t="shared" si="233"/>
        <v>-0.5</v>
      </c>
      <c r="CN209" s="89">
        <f t="shared" si="234"/>
        <v>-0.5</v>
      </c>
      <c r="CO209" s="89">
        <f t="shared" si="235"/>
        <v>2.5</v>
      </c>
      <c r="CP209" s="89">
        <f t="shared" si="236"/>
        <v>2.5</v>
      </c>
      <c r="CQ209" s="89">
        <f t="shared" si="237"/>
        <v>-0.5</v>
      </c>
      <c r="CR209" s="89">
        <f t="shared" si="238"/>
        <v>-0.5</v>
      </c>
      <c r="CS209" s="89">
        <f t="shared" si="239"/>
        <v>-1.5</v>
      </c>
      <c r="CT209" s="144">
        <f t="shared" si="240"/>
        <v>-1.5</v>
      </c>
      <c r="CU209" s="130" t="str">
        <f t="shared" si="241"/>
        <v>Пелагея и Московский Казачий Хор</v>
      </c>
      <c r="CV209" s="130" t="str">
        <f t="shared" si="242"/>
        <v xml:space="preserve">Любо, братцы, любо! </v>
      </c>
    </row>
    <row r="210" spans="1:100">
      <c r="A210" s="145" t="s">
        <v>191</v>
      </c>
      <c r="B210" s="130" t="s">
        <v>192</v>
      </c>
      <c r="C210" s="130" t="s">
        <v>193</v>
      </c>
      <c r="D210" s="160">
        <f t="shared" si="162"/>
        <v>0.60092632804483748</v>
      </c>
      <c r="E210" s="161">
        <f t="shared" si="163"/>
        <v>-0.27441144459850969</v>
      </c>
      <c r="F210" s="162">
        <f t="shared" si="164"/>
        <v>0.47760676266559243</v>
      </c>
      <c r="G210" s="131">
        <f t="shared" si="165"/>
        <v>7</v>
      </c>
      <c r="H210" s="95" t="str">
        <f t="shared" si="166"/>
        <v>ИЭИ</v>
      </c>
      <c r="I210" s="132">
        <v>0</v>
      </c>
      <c r="J210" s="95">
        <v>-1</v>
      </c>
      <c r="K210" s="95">
        <v>1</v>
      </c>
      <c r="L210" s="96">
        <v>0</v>
      </c>
      <c r="M210" s="95">
        <v>3</v>
      </c>
      <c r="N210" s="97">
        <v>1</v>
      </c>
      <c r="O210" s="95">
        <v>1</v>
      </c>
      <c r="P210" s="95">
        <v>-1</v>
      </c>
      <c r="Q210" s="95">
        <v>0</v>
      </c>
      <c r="R210" s="96">
        <v>0</v>
      </c>
      <c r="S210" s="95">
        <v>0</v>
      </c>
      <c r="T210" s="97">
        <v>0</v>
      </c>
      <c r="U210" s="96">
        <v>0</v>
      </c>
      <c r="V210" s="95">
        <v>0</v>
      </c>
      <c r="W210" s="97">
        <v>0</v>
      </c>
      <c r="X210" s="133">
        <f t="shared" si="167"/>
        <v>3.7416573867739413</v>
      </c>
      <c r="Y210" s="138">
        <f t="shared" si="168"/>
        <v>1.0690449676496976</v>
      </c>
      <c r="Z210" s="136">
        <f t="shared" si="169"/>
        <v>1.0690449676496976</v>
      </c>
      <c r="AA210" s="136">
        <f t="shared" si="170"/>
        <v>-0.53452248382484879</v>
      </c>
      <c r="AB210" s="136">
        <f t="shared" si="171"/>
        <v>-1.6035674514745462</v>
      </c>
      <c r="AC210" s="135">
        <f t="shared" si="172"/>
        <v>-0.53452248382484879</v>
      </c>
      <c r="AD210" s="136">
        <f t="shared" si="173"/>
        <v>-0.53452248382484879</v>
      </c>
      <c r="AE210" s="136">
        <f t="shared" si="174"/>
        <v>2.1380899352993947</v>
      </c>
      <c r="AF210" s="137">
        <f t="shared" si="175"/>
        <v>1.0690449676496976</v>
      </c>
      <c r="AG210" s="135">
        <f t="shared" si="176"/>
        <v>-0.53452248382484879</v>
      </c>
      <c r="AH210" s="136">
        <f t="shared" si="177"/>
        <v>-0.53452248382484879</v>
      </c>
      <c r="AI210" s="136">
        <f t="shared" si="178"/>
        <v>1.0690449676496976</v>
      </c>
      <c r="AJ210" s="137">
        <f t="shared" si="179"/>
        <v>0</v>
      </c>
      <c r="AK210" s="136">
        <f t="shared" si="180"/>
        <v>0</v>
      </c>
      <c r="AL210" s="136">
        <f t="shared" si="181"/>
        <v>0</v>
      </c>
      <c r="AM210" s="136">
        <f t="shared" si="182"/>
        <v>-0.53452248382484879</v>
      </c>
      <c r="AN210" s="139">
        <f t="shared" si="183"/>
        <v>-1.6035674514745462</v>
      </c>
      <c r="AO210" s="134">
        <f t="shared" si="184"/>
        <v>0</v>
      </c>
      <c r="AP210" s="134">
        <f t="shared" si="185"/>
        <v>-0.2672612419124244</v>
      </c>
      <c r="AQ210" s="134">
        <f t="shared" si="186"/>
        <v>0.2672612419124244</v>
      </c>
      <c r="AR210" s="135">
        <f t="shared" si="187"/>
        <v>0</v>
      </c>
      <c r="AS210" s="136">
        <f t="shared" si="188"/>
        <v>0.80178372573727319</v>
      </c>
      <c r="AT210" s="137">
        <f t="shared" si="189"/>
        <v>0.2672612419124244</v>
      </c>
      <c r="AU210" s="134">
        <f t="shared" si="190"/>
        <v>0.2672612419124244</v>
      </c>
      <c r="AV210" s="134">
        <f t="shared" si="191"/>
        <v>-0.2672612419124244</v>
      </c>
      <c r="AW210" s="134">
        <f t="shared" si="192"/>
        <v>0</v>
      </c>
      <c r="AX210" s="135">
        <f t="shared" si="193"/>
        <v>0</v>
      </c>
      <c r="AY210" s="136">
        <f t="shared" si="194"/>
        <v>0</v>
      </c>
      <c r="AZ210" s="137">
        <f t="shared" si="195"/>
        <v>0</v>
      </c>
      <c r="BA210" s="134">
        <f t="shared" si="196"/>
        <v>0</v>
      </c>
      <c r="BB210" s="134">
        <f t="shared" si="197"/>
        <v>0</v>
      </c>
      <c r="BC210" s="134">
        <f t="shared" si="198"/>
        <v>0</v>
      </c>
      <c r="BD210" s="138">
        <f t="shared" si="199"/>
        <v>3.8752880077301537</v>
      </c>
      <c r="BE210" s="136">
        <f t="shared" si="200"/>
        <v>1.7371980724307585</v>
      </c>
      <c r="BF210" s="136">
        <f t="shared" si="201"/>
        <v>-2.5389817981680318</v>
      </c>
      <c r="BG210" s="136">
        <f t="shared" si="202"/>
        <v>-1.4699368305183338</v>
      </c>
      <c r="BH210" s="135">
        <f t="shared" si="203"/>
        <v>0.86859903621537926</v>
      </c>
      <c r="BI210" s="136">
        <f t="shared" si="204"/>
        <v>-1.2694908990840159</v>
      </c>
      <c r="BJ210" s="136">
        <f t="shared" si="205"/>
        <v>-0.73496841525916712</v>
      </c>
      <c r="BK210" s="137">
        <f t="shared" si="206"/>
        <v>0.33407655239053047</v>
      </c>
      <c r="BL210" s="136">
        <f t="shared" si="207"/>
        <v>0.86859903621537926</v>
      </c>
      <c r="BM210" s="136">
        <f t="shared" si="208"/>
        <v>0.33407655239053047</v>
      </c>
      <c r="BN210" s="136">
        <f t="shared" si="209"/>
        <v>-0.73496841525916712</v>
      </c>
      <c r="BO210" s="139">
        <f t="shared" si="210"/>
        <v>-1.2694908990840159</v>
      </c>
      <c r="BP210" s="130" t="str">
        <f t="shared" si="211"/>
        <v>Пикник</v>
      </c>
      <c r="BQ210" s="130" t="str">
        <f t="shared" si="212"/>
        <v>У шамана три руки</v>
      </c>
      <c r="BR210" s="140">
        <f t="shared" si="213"/>
        <v>0</v>
      </c>
      <c r="BS210" s="141">
        <f t="shared" si="214"/>
        <v>2.1380899352993947</v>
      </c>
      <c r="BT210" s="141">
        <f t="shared" si="215"/>
        <v>0</v>
      </c>
      <c r="BU210" s="142">
        <f t="shared" si="216"/>
        <v>-2.1380899352993952</v>
      </c>
      <c r="BV210" s="140">
        <f t="shared" si="217"/>
        <v>3.2071349029490928</v>
      </c>
      <c r="BW210" s="141">
        <f t="shared" si="218"/>
        <v>3.2071349029490923</v>
      </c>
      <c r="BX210" s="141">
        <f t="shared" si="219"/>
        <v>-3.2071349029490923</v>
      </c>
      <c r="BY210" s="142">
        <f t="shared" si="220"/>
        <v>-3.2071349029490923</v>
      </c>
      <c r="BZ210" s="140">
        <f t="shared" si="221"/>
        <v>0</v>
      </c>
      <c r="CA210" s="141">
        <f t="shared" si="222"/>
        <v>0</v>
      </c>
      <c r="CB210" s="141">
        <f t="shared" si="223"/>
        <v>-2.1380899352993947</v>
      </c>
      <c r="CC210" s="142">
        <f t="shared" si="224"/>
        <v>2.1380899352993952</v>
      </c>
      <c r="CD210" s="140">
        <f t="shared" si="225"/>
        <v>-1.0690449676496974</v>
      </c>
      <c r="CE210" s="141">
        <f t="shared" si="226"/>
        <v>1.0690449676496971</v>
      </c>
      <c r="CF210" s="141">
        <f t="shared" si="227"/>
        <v>1.0690449676496976</v>
      </c>
      <c r="CG210" s="142">
        <f t="shared" si="228"/>
        <v>-1.0690449676496974</v>
      </c>
      <c r="CH210" s="140">
        <f t="shared" si="229"/>
        <v>-4.2761798705987903</v>
      </c>
      <c r="CI210" s="141">
        <f t="shared" si="230"/>
        <v>2.1380899352993952</v>
      </c>
      <c r="CJ210" s="141">
        <f t="shared" si="231"/>
        <v>-2.1380899352993952</v>
      </c>
      <c r="CK210" s="142">
        <f t="shared" si="232"/>
        <v>4.2761798705987903</v>
      </c>
      <c r="CL210" s="142" t="s">
        <v>136</v>
      </c>
      <c r="CM210" s="143">
        <f t="shared" si="233"/>
        <v>0.66815310478106094</v>
      </c>
      <c r="CN210" s="89">
        <f t="shared" si="234"/>
        <v>-0.66815310478106094</v>
      </c>
      <c r="CO210" s="89">
        <f t="shared" si="235"/>
        <v>2.0044593143431828</v>
      </c>
      <c r="CP210" s="89">
        <f t="shared" si="236"/>
        <v>0.66815310478106094</v>
      </c>
      <c r="CQ210" s="89">
        <f t="shared" si="237"/>
        <v>0.66815310478106094</v>
      </c>
      <c r="CR210" s="89">
        <f t="shared" si="238"/>
        <v>-0.66815310478106094</v>
      </c>
      <c r="CS210" s="89">
        <f t="shared" si="239"/>
        <v>-0.66815310478106094</v>
      </c>
      <c r="CT210" s="144">
        <f t="shared" si="240"/>
        <v>-2.0044593143431828</v>
      </c>
      <c r="CU210" s="130" t="str">
        <f t="shared" si="241"/>
        <v>Пикник</v>
      </c>
      <c r="CV210" s="130" t="str">
        <f t="shared" si="242"/>
        <v>У шамана три руки</v>
      </c>
    </row>
    <row r="211" spans="1:100">
      <c r="A211" s="129" t="s">
        <v>645</v>
      </c>
      <c r="B211" s="130" t="s">
        <v>192</v>
      </c>
      <c r="C211" s="130" t="s">
        <v>555</v>
      </c>
      <c r="D211" s="160">
        <f t="shared" si="162"/>
        <v>0.4029332604231281</v>
      </c>
      <c r="E211" s="161">
        <f t="shared" si="163"/>
        <v>-0.15283675395360033</v>
      </c>
      <c r="F211" s="162">
        <f t="shared" si="164"/>
        <v>0.23948963259624279</v>
      </c>
      <c r="G211" s="131">
        <f t="shared" si="165"/>
        <v>8</v>
      </c>
      <c r="H211" s="95" t="str">
        <f t="shared" si="166"/>
        <v>ЭИЭ</v>
      </c>
      <c r="I211" s="132">
        <v>-1</v>
      </c>
      <c r="J211" s="95">
        <v>0</v>
      </c>
      <c r="K211" s="95">
        <v>1</v>
      </c>
      <c r="L211" s="96">
        <v>-1</v>
      </c>
      <c r="M211" s="95">
        <v>2</v>
      </c>
      <c r="N211" s="97">
        <v>0</v>
      </c>
      <c r="O211" s="95">
        <v>1</v>
      </c>
      <c r="P211" s="95">
        <v>-2</v>
      </c>
      <c r="Q211" s="95">
        <v>0</v>
      </c>
      <c r="R211" s="96">
        <v>-1</v>
      </c>
      <c r="S211" s="95">
        <v>0</v>
      </c>
      <c r="T211" s="97">
        <v>0</v>
      </c>
      <c r="U211" s="96">
        <v>1</v>
      </c>
      <c r="V211" s="95">
        <v>0</v>
      </c>
      <c r="W211" s="97">
        <v>0</v>
      </c>
      <c r="X211" s="133">
        <f t="shared" si="167"/>
        <v>3.7416573867739413</v>
      </c>
      <c r="Y211" s="138">
        <f t="shared" si="168"/>
        <v>0</v>
      </c>
      <c r="Z211" s="136">
        <f t="shared" si="169"/>
        <v>-0.53452248382484879</v>
      </c>
      <c r="AA211" s="136">
        <f t="shared" si="170"/>
        <v>-0.53452248382484879</v>
      </c>
      <c r="AB211" s="136">
        <f t="shared" si="171"/>
        <v>0</v>
      </c>
      <c r="AC211" s="135">
        <f t="shared" si="172"/>
        <v>0</v>
      </c>
      <c r="AD211" s="136">
        <f t="shared" si="173"/>
        <v>-0.53452248382484879</v>
      </c>
      <c r="AE211" s="136">
        <f t="shared" si="174"/>
        <v>1.6035674514745466</v>
      </c>
      <c r="AF211" s="137">
        <f t="shared" si="175"/>
        <v>2.1380899352993952</v>
      </c>
      <c r="AG211" s="135">
        <f t="shared" si="176"/>
        <v>0</v>
      </c>
      <c r="AH211" s="136">
        <f t="shared" si="177"/>
        <v>-0.53452248382484879</v>
      </c>
      <c r="AI211" s="136">
        <f t="shared" si="178"/>
        <v>1.6035674514745462</v>
      </c>
      <c r="AJ211" s="137">
        <f t="shared" si="179"/>
        <v>0</v>
      </c>
      <c r="AK211" s="136">
        <f t="shared" si="180"/>
        <v>0</v>
      </c>
      <c r="AL211" s="136">
        <f t="shared" si="181"/>
        <v>-0.53452248382484879</v>
      </c>
      <c r="AM211" s="136">
        <f t="shared" si="182"/>
        <v>-0.53452248382484879</v>
      </c>
      <c r="AN211" s="139">
        <f t="shared" si="183"/>
        <v>-2.1380899352993952</v>
      </c>
      <c r="AO211" s="134">
        <f t="shared" si="184"/>
        <v>-0.2672612419124244</v>
      </c>
      <c r="AP211" s="134">
        <f t="shared" si="185"/>
        <v>0</v>
      </c>
      <c r="AQ211" s="134">
        <f t="shared" si="186"/>
        <v>0.2672612419124244</v>
      </c>
      <c r="AR211" s="135">
        <f t="shared" si="187"/>
        <v>-0.2672612419124244</v>
      </c>
      <c r="AS211" s="136">
        <f t="shared" si="188"/>
        <v>0.53452248382484879</v>
      </c>
      <c r="AT211" s="137">
        <f t="shared" si="189"/>
        <v>0</v>
      </c>
      <c r="AU211" s="134">
        <f t="shared" si="190"/>
        <v>0.2672612419124244</v>
      </c>
      <c r="AV211" s="134">
        <f t="shared" si="191"/>
        <v>-0.53452248382484879</v>
      </c>
      <c r="AW211" s="134">
        <f t="shared" si="192"/>
        <v>0</v>
      </c>
      <c r="AX211" s="135">
        <f t="shared" si="193"/>
        <v>-0.2672612419124244</v>
      </c>
      <c r="AY211" s="136">
        <f t="shared" si="194"/>
        <v>0</v>
      </c>
      <c r="AZ211" s="137">
        <f t="shared" si="195"/>
        <v>0</v>
      </c>
      <c r="BA211" s="134">
        <f t="shared" si="196"/>
        <v>0.2672612419124244</v>
      </c>
      <c r="BB211" s="134">
        <f t="shared" si="197"/>
        <v>0</v>
      </c>
      <c r="BC211" s="134">
        <f t="shared" si="198"/>
        <v>0</v>
      </c>
      <c r="BD211" s="138">
        <f t="shared" si="199"/>
        <v>3.8752880077301537</v>
      </c>
      <c r="BE211" s="136">
        <f t="shared" si="200"/>
        <v>0.13363062095621214</v>
      </c>
      <c r="BF211" s="136">
        <f t="shared" si="201"/>
        <v>-2.5389817981680318</v>
      </c>
      <c r="BG211" s="136">
        <f t="shared" si="202"/>
        <v>0.13363062095621214</v>
      </c>
      <c r="BH211" s="135">
        <f t="shared" si="203"/>
        <v>-0.46770717334674272</v>
      </c>
      <c r="BI211" s="136">
        <f t="shared" si="204"/>
        <v>-1.5367521409964402</v>
      </c>
      <c r="BJ211" s="136">
        <f t="shared" si="205"/>
        <v>-0.46770717334674272</v>
      </c>
      <c r="BK211" s="137">
        <f t="shared" si="206"/>
        <v>1.6703827619526526</v>
      </c>
      <c r="BL211" s="136">
        <f t="shared" si="207"/>
        <v>-0.46770717334674272</v>
      </c>
      <c r="BM211" s="136">
        <f t="shared" si="208"/>
        <v>6.6815310478106099E-2</v>
      </c>
      <c r="BN211" s="136">
        <f t="shared" si="209"/>
        <v>-0.46770717334674272</v>
      </c>
      <c r="BO211" s="139">
        <f t="shared" si="210"/>
        <v>6.6815310478106099E-2</v>
      </c>
      <c r="BP211" s="130" t="str">
        <f t="shared" si="211"/>
        <v>Пикник</v>
      </c>
      <c r="BQ211" s="130" t="str">
        <f t="shared" si="212"/>
        <v>Фиолетово-чёрный</v>
      </c>
      <c r="BR211" s="140">
        <f t="shared" si="213"/>
        <v>-1.0690449676496976</v>
      </c>
      <c r="BS211" s="141">
        <f t="shared" si="214"/>
        <v>3.2071349029490932</v>
      </c>
      <c r="BT211" s="141">
        <f t="shared" si="215"/>
        <v>1.0690449676496974</v>
      </c>
      <c r="BU211" s="142">
        <f t="shared" si="216"/>
        <v>-3.2071349029490928</v>
      </c>
      <c r="BV211" s="140">
        <f t="shared" si="217"/>
        <v>1.0690449676496974</v>
      </c>
      <c r="BW211" s="141">
        <f t="shared" si="218"/>
        <v>3.2071349029490932</v>
      </c>
      <c r="BX211" s="141">
        <f t="shared" si="219"/>
        <v>-1.0690449676496976</v>
      </c>
      <c r="BY211" s="142">
        <f t="shared" si="220"/>
        <v>-3.2071349029490928</v>
      </c>
      <c r="BZ211" s="140">
        <f t="shared" si="221"/>
        <v>0</v>
      </c>
      <c r="CA211" s="141">
        <f t="shared" si="222"/>
        <v>-2.1380899352993952</v>
      </c>
      <c r="CB211" s="141">
        <f t="shared" si="223"/>
        <v>0</v>
      </c>
      <c r="CC211" s="142">
        <f t="shared" si="224"/>
        <v>2.1380899352993952</v>
      </c>
      <c r="CD211" s="140">
        <f t="shared" si="225"/>
        <v>2.1380899352993952</v>
      </c>
      <c r="CE211" s="141">
        <f t="shared" si="226"/>
        <v>0</v>
      </c>
      <c r="CF211" s="141">
        <f t="shared" si="227"/>
        <v>0</v>
      </c>
      <c r="CG211" s="142">
        <f t="shared" si="228"/>
        <v>-2.1380899352993952</v>
      </c>
      <c r="CH211" s="140">
        <f t="shared" si="229"/>
        <v>-2.1380899352993952</v>
      </c>
      <c r="CI211" s="141">
        <f t="shared" si="230"/>
        <v>2.1380899352993952</v>
      </c>
      <c r="CJ211" s="141">
        <f t="shared" si="231"/>
        <v>-2.1380899352993952</v>
      </c>
      <c r="CK211" s="142">
        <f t="shared" si="232"/>
        <v>2.1380899352993952</v>
      </c>
      <c r="CL211" s="142" t="s">
        <v>136</v>
      </c>
      <c r="CM211" s="143">
        <f t="shared" si="233"/>
        <v>-0.66815310478106094</v>
      </c>
      <c r="CN211" s="89">
        <f t="shared" si="234"/>
        <v>-0.66815310478106094</v>
      </c>
      <c r="CO211" s="89">
        <f t="shared" si="235"/>
        <v>2.0044593143431828</v>
      </c>
      <c r="CP211" s="89">
        <f t="shared" si="236"/>
        <v>2.0044593143431828</v>
      </c>
      <c r="CQ211" s="89">
        <f t="shared" si="237"/>
        <v>2.0044593143431828</v>
      </c>
      <c r="CR211" s="89">
        <f t="shared" si="238"/>
        <v>-0.66815310478106094</v>
      </c>
      <c r="CS211" s="89">
        <f t="shared" si="239"/>
        <v>-0.66815310478106094</v>
      </c>
      <c r="CT211" s="144">
        <f t="shared" si="240"/>
        <v>-3.3407655239053047</v>
      </c>
      <c r="CU211" s="130" t="str">
        <f t="shared" si="241"/>
        <v>Пикник</v>
      </c>
      <c r="CV211" s="130" t="str">
        <f t="shared" si="242"/>
        <v>Фиолетово-чёрный</v>
      </c>
    </row>
    <row r="212" spans="1:100">
      <c r="A212" s="129" t="s">
        <v>669</v>
      </c>
      <c r="B212" s="130" t="s">
        <v>260</v>
      </c>
      <c r="C212" s="130" t="s">
        <v>271</v>
      </c>
      <c r="D212" s="160">
        <f t="shared" si="162"/>
        <v>0.19082809733147849</v>
      </c>
      <c r="E212" s="161">
        <f t="shared" si="163"/>
        <v>-0.25642525578917413</v>
      </c>
      <c r="F212" s="162">
        <f t="shared" si="164"/>
        <v>-9.6804584773704877E-2</v>
      </c>
      <c r="G212" s="131">
        <f t="shared" si="165"/>
        <v>8</v>
      </c>
      <c r="H212" s="95" t="str">
        <f t="shared" si="166"/>
        <v>ЭИЭ</v>
      </c>
      <c r="I212" s="132">
        <v>-1</v>
      </c>
      <c r="J212" s="95">
        <v>2</v>
      </c>
      <c r="K212" s="95">
        <v>0</v>
      </c>
      <c r="L212" s="96">
        <v>-3</v>
      </c>
      <c r="M212" s="95">
        <v>1</v>
      </c>
      <c r="N212" s="97">
        <v>0</v>
      </c>
      <c r="O212" s="95">
        <v>1</v>
      </c>
      <c r="P212" s="95">
        <v>-1</v>
      </c>
      <c r="Q212" s="95">
        <v>-1</v>
      </c>
      <c r="R212" s="96">
        <v>-1</v>
      </c>
      <c r="S212" s="95">
        <v>0</v>
      </c>
      <c r="T212" s="97">
        <v>0</v>
      </c>
      <c r="U212" s="96">
        <v>0</v>
      </c>
      <c r="V212" s="95">
        <v>0</v>
      </c>
      <c r="W212" s="97">
        <v>0</v>
      </c>
      <c r="X212" s="133">
        <f t="shared" si="167"/>
        <v>4.358898943540674</v>
      </c>
      <c r="Y212" s="138">
        <f t="shared" si="168"/>
        <v>-0.68824720161168518</v>
      </c>
      <c r="Z212" s="136">
        <f t="shared" si="169"/>
        <v>-1.1470786693528086</v>
      </c>
      <c r="AA212" s="136">
        <f t="shared" si="170"/>
        <v>-0.2294157338705618</v>
      </c>
      <c r="AB212" s="136">
        <f t="shared" si="171"/>
        <v>1.1470786693528086</v>
      </c>
      <c r="AC212" s="135">
        <f t="shared" si="172"/>
        <v>-0.22941573387056169</v>
      </c>
      <c r="AD212" s="136">
        <f t="shared" si="173"/>
        <v>-0.68824720161168496</v>
      </c>
      <c r="AE212" s="136">
        <f t="shared" si="174"/>
        <v>1.1470786693528088</v>
      </c>
      <c r="AF212" s="137">
        <f t="shared" si="175"/>
        <v>2.5235730725761787</v>
      </c>
      <c r="AG212" s="135">
        <f t="shared" si="176"/>
        <v>0.68824720161168518</v>
      </c>
      <c r="AH212" s="136">
        <f t="shared" si="177"/>
        <v>-0.68824720161168518</v>
      </c>
      <c r="AI212" s="136">
        <f t="shared" si="178"/>
        <v>-0.68824720161168518</v>
      </c>
      <c r="AJ212" s="137">
        <f t="shared" si="179"/>
        <v>-0.22941573387056174</v>
      </c>
      <c r="AK212" s="136">
        <f t="shared" si="180"/>
        <v>1.1470786693528088</v>
      </c>
      <c r="AL212" s="136">
        <f t="shared" si="181"/>
        <v>-0.22941573387056174</v>
      </c>
      <c r="AM212" s="136">
        <f t="shared" si="182"/>
        <v>-1.1470786693528088</v>
      </c>
      <c r="AN212" s="139">
        <f t="shared" si="183"/>
        <v>-0.68824720161168518</v>
      </c>
      <c r="AO212" s="134">
        <f t="shared" si="184"/>
        <v>-0.22941573387056174</v>
      </c>
      <c r="AP212" s="134">
        <f t="shared" si="185"/>
        <v>0.45883146774112349</v>
      </c>
      <c r="AQ212" s="134">
        <f t="shared" si="186"/>
        <v>0</v>
      </c>
      <c r="AR212" s="135">
        <f t="shared" si="187"/>
        <v>-0.68824720161168518</v>
      </c>
      <c r="AS212" s="136">
        <f t="shared" si="188"/>
        <v>0.22941573387056174</v>
      </c>
      <c r="AT212" s="137">
        <f t="shared" si="189"/>
        <v>0</v>
      </c>
      <c r="AU212" s="134">
        <f t="shared" si="190"/>
        <v>0.22941573387056174</v>
      </c>
      <c r="AV212" s="134">
        <f t="shared" si="191"/>
        <v>-0.22941573387056174</v>
      </c>
      <c r="AW212" s="134">
        <f t="shared" si="192"/>
        <v>-0.22941573387056174</v>
      </c>
      <c r="AX212" s="135">
        <f t="shared" si="193"/>
        <v>-0.22941573387056174</v>
      </c>
      <c r="AY212" s="136">
        <f t="shared" si="194"/>
        <v>0</v>
      </c>
      <c r="AZ212" s="137">
        <f t="shared" si="195"/>
        <v>0</v>
      </c>
      <c r="BA212" s="134">
        <f t="shared" si="196"/>
        <v>0</v>
      </c>
      <c r="BB212" s="134">
        <f t="shared" si="197"/>
        <v>0</v>
      </c>
      <c r="BC212" s="134">
        <f t="shared" si="198"/>
        <v>0</v>
      </c>
      <c r="BD212" s="138">
        <f t="shared" si="199"/>
        <v>1.1470786693528086</v>
      </c>
      <c r="BE212" s="136">
        <f t="shared" si="200"/>
        <v>0.2294157338705618</v>
      </c>
      <c r="BF212" s="136">
        <f t="shared" si="201"/>
        <v>-1.6059101370939322</v>
      </c>
      <c r="BG212" s="136">
        <f t="shared" si="202"/>
        <v>0.22941573387056174</v>
      </c>
      <c r="BH212" s="135">
        <f t="shared" si="203"/>
        <v>-2.0647416048350555</v>
      </c>
      <c r="BI212" s="136">
        <f t="shared" si="204"/>
        <v>-2.0647416048350555</v>
      </c>
      <c r="BJ212" s="136">
        <f t="shared" si="205"/>
        <v>0.68824720161168518</v>
      </c>
      <c r="BK212" s="137">
        <f t="shared" si="206"/>
        <v>3.4412360080584259</v>
      </c>
      <c r="BL212" s="136">
        <f t="shared" si="207"/>
        <v>-1.3764944032233704</v>
      </c>
      <c r="BM212" s="136">
        <f t="shared" si="208"/>
        <v>1.3764944032233704</v>
      </c>
      <c r="BN212" s="136">
        <f t="shared" si="209"/>
        <v>0</v>
      </c>
      <c r="BO212" s="139">
        <f t="shared" si="210"/>
        <v>0</v>
      </c>
      <c r="BP212" s="130" t="str">
        <f t="shared" si="211"/>
        <v>Полина Гагарина</v>
      </c>
      <c r="BQ212" s="130" t="str">
        <f t="shared" si="212"/>
        <v>Нет</v>
      </c>
      <c r="BR212" s="140">
        <f t="shared" si="213"/>
        <v>-0.91766293548224698</v>
      </c>
      <c r="BS212" s="141">
        <f t="shared" si="214"/>
        <v>2.7529888064467407</v>
      </c>
      <c r="BT212" s="141">
        <f t="shared" si="215"/>
        <v>-0.91766293548224698</v>
      </c>
      <c r="BU212" s="142">
        <f t="shared" si="216"/>
        <v>-0.91766293548224698</v>
      </c>
      <c r="BV212" s="140">
        <f t="shared" si="217"/>
        <v>-2.7529888064467403</v>
      </c>
      <c r="BW212" s="141">
        <f t="shared" si="218"/>
        <v>4.5883146774112342</v>
      </c>
      <c r="BX212" s="141">
        <f t="shared" si="219"/>
        <v>0.91766293548224676</v>
      </c>
      <c r="BY212" s="142">
        <f t="shared" si="220"/>
        <v>-2.7529888064467407</v>
      </c>
      <c r="BZ212" s="140">
        <f t="shared" si="221"/>
        <v>0.91766293548224709</v>
      </c>
      <c r="CA212" s="141">
        <f t="shared" si="222"/>
        <v>-2.7529888064467403</v>
      </c>
      <c r="CB212" s="141">
        <f t="shared" si="223"/>
        <v>2.7529888064467403</v>
      </c>
      <c r="CC212" s="142">
        <f t="shared" si="224"/>
        <v>-0.91766293548224698</v>
      </c>
      <c r="CD212" s="140">
        <f t="shared" si="225"/>
        <v>5.5059776128934814</v>
      </c>
      <c r="CE212" s="141">
        <f t="shared" si="226"/>
        <v>0</v>
      </c>
      <c r="CF212" s="141">
        <f t="shared" si="227"/>
        <v>-3.6706517419289875</v>
      </c>
      <c r="CG212" s="142">
        <f t="shared" si="228"/>
        <v>-1.8353258709644937</v>
      </c>
      <c r="CH212" s="140">
        <f t="shared" si="229"/>
        <v>0.91766293548224676</v>
      </c>
      <c r="CI212" s="141">
        <f t="shared" si="230"/>
        <v>2.7529888064467407</v>
      </c>
      <c r="CJ212" s="141">
        <f t="shared" si="231"/>
        <v>-2.7529888064467407</v>
      </c>
      <c r="CK212" s="142">
        <f t="shared" si="232"/>
        <v>-0.91766293548224676</v>
      </c>
      <c r="CL212" s="142" t="s">
        <v>136</v>
      </c>
      <c r="CM212" s="143">
        <f t="shared" si="233"/>
        <v>-1.1470786693528088</v>
      </c>
      <c r="CN212" s="89">
        <f t="shared" si="234"/>
        <v>0</v>
      </c>
      <c r="CO212" s="89">
        <f t="shared" si="235"/>
        <v>1.1470786693528088</v>
      </c>
      <c r="CP212" s="89">
        <f t="shared" si="236"/>
        <v>2.2941573387056176</v>
      </c>
      <c r="CQ212" s="89">
        <f t="shared" si="237"/>
        <v>0</v>
      </c>
      <c r="CR212" s="89">
        <f t="shared" si="238"/>
        <v>-1.1470786693528088</v>
      </c>
      <c r="CS212" s="89">
        <f t="shared" si="239"/>
        <v>0</v>
      </c>
      <c r="CT212" s="144">
        <f t="shared" si="240"/>
        <v>-1.1470786693528088</v>
      </c>
      <c r="CU212" s="130" t="str">
        <f t="shared" si="241"/>
        <v>Полина Гагарина</v>
      </c>
      <c r="CV212" s="130" t="str">
        <f t="shared" si="242"/>
        <v>Нет</v>
      </c>
    </row>
    <row r="213" spans="1:100">
      <c r="A213" s="129" t="s">
        <v>259</v>
      </c>
      <c r="B213" s="130" t="s">
        <v>260</v>
      </c>
      <c r="C213" s="130" t="s">
        <v>261</v>
      </c>
      <c r="D213" s="160">
        <f t="shared" si="162"/>
        <v>1.5316971293621008E-2</v>
      </c>
      <c r="E213" s="161">
        <f t="shared" si="163"/>
        <v>-0.27876887754390217</v>
      </c>
      <c r="F213" s="162">
        <f t="shared" si="164"/>
        <v>-0.21847968930447309</v>
      </c>
      <c r="G213" s="131">
        <f t="shared" si="165"/>
        <v>8</v>
      </c>
      <c r="H213" s="95" t="str">
        <f t="shared" si="166"/>
        <v>ЭИЭ</v>
      </c>
      <c r="I213" s="132">
        <v>0</v>
      </c>
      <c r="J213" s="95">
        <v>2</v>
      </c>
      <c r="K213" s="95">
        <v>0</v>
      </c>
      <c r="L213" s="96">
        <v>-1</v>
      </c>
      <c r="M213" s="95">
        <v>0</v>
      </c>
      <c r="N213" s="97">
        <v>1</v>
      </c>
      <c r="O213" s="95">
        <v>1</v>
      </c>
      <c r="P213" s="95">
        <v>-3</v>
      </c>
      <c r="Q213" s="95">
        <v>-1</v>
      </c>
      <c r="R213" s="96">
        <v>-1</v>
      </c>
      <c r="S213" s="95">
        <v>0</v>
      </c>
      <c r="T213" s="97">
        <v>0</v>
      </c>
      <c r="U213" s="96">
        <v>0</v>
      </c>
      <c r="V213" s="95">
        <v>0</v>
      </c>
      <c r="W213" s="97">
        <v>0</v>
      </c>
      <c r="X213" s="133">
        <f t="shared" si="167"/>
        <v>4.2426406871192848</v>
      </c>
      <c r="Y213" s="138">
        <f t="shared" si="168"/>
        <v>-0.47140452079103173</v>
      </c>
      <c r="Z213" s="136">
        <f t="shared" si="169"/>
        <v>-0.94280904158206336</v>
      </c>
      <c r="AA213" s="136">
        <f t="shared" si="170"/>
        <v>-1.4142135623730951</v>
      </c>
      <c r="AB213" s="136">
        <f t="shared" si="171"/>
        <v>0</v>
      </c>
      <c r="AC213" s="135">
        <f t="shared" si="172"/>
        <v>0.94280904158206336</v>
      </c>
      <c r="AD213" s="136">
        <f t="shared" si="173"/>
        <v>0.47140452079103173</v>
      </c>
      <c r="AE213" s="136">
        <f t="shared" si="174"/>
        <v>0.94280904158206336</v>
      </c>
      <c r="AF213" s="137">
        <f t="shared" si="175"/>
        <v>2.3570226039551581</v>
      </c>
      <c r="AG213" s="135">
        <f t="shared" si="176"/>
        <v>1.4142135623730951</v>
      </c>
      <c r="AH213" s="136">
        <f t="shared" si="177"/>
        <v>-5.5511151231257827E-17</v>
      </c>
      <c r="AI213" s="136">
        <f t="shared" si="178"/>
        <v>-0.47140452079103168</v>
      </c>
      <c r="AJ213" s="137">
        <f t="shared" si="179"/>
        <v>-5.5511151231257827E-17</v>
      </c>
      <c r="AK213" s="136">
        <f t="shared" si="180"/>
        <v>-5.5511151231257827E-17</v>
      </c>
      <c r="AL213" s="136">
        <f t="shared" si="181"/>
        <v>-1.4142135623730951</v>
      </c>
      <c r="AM213" s="136">
        <f t="shared" si="182"/>
        <v>-0.94280904158206336</v>
      </c>
      <c r="AN213" s="139">
        <f t="shared" si="183"/>
        <v>-0.47140452079103168</v>
      </c>
      <c r="AO213" s="134">
        <f t="shared" si="184"/>
        <v>0</v>
      </c>
      <c r="AP213" s="134">
        <f t="shared" si="185"/>
        <v>0.47140452079103173</v>
      </c>
      <c r="AQ213" s="134">
        <f t="shared" si="186"/>
        <v>0</v>
      </c>
      <c r="AR213" s="135">
        <f t="shared" si="187"/>
        <v>-0.23570226039551587</v>
      </c>
      <c r="AS213" s="136">
        <f t="shared" si="188"/>
        <v>0</v>
      </c>
      <c r="AT213" s="137">
        <f t="shared" si="189"/>
        <v>0.23570226039551587</v>
      </c>
      <c r="AU213" s="134">
        <f t="shared" si="190"/>
        <v>0.23570226039551587</v>
      </c>
      <c r="AV213" s="134">
        <f t="shared" si="191"/>
        <v>-0.70710678118654757</v>
      </c>
      <c r="AW213" s="134">
        <f t="shared" si="192"/>
        <v>-0.23570226039551587</v>
      </c>
      <c r="AX213" s="135">
        <f t="shared" si="193"/>
        <v>-0.23570226039551587</v>
      </c>
      <c r="AY213" s="136">
        <f t="shared" si="194"/>
        <v>0</v>
      </c>
      <c r="AZ213" s="137">
        <f t="shared" si="195"/>
        <v>0</v>
      </c>
      <c r="BA213" s="134">
        <f t="shared" si="196"/>
        <v>0</v>
      </c>
      <c r="BB213" s="134">
        <f t="shared" si="197"/>
        <v>0</v>
      </c>
      <c r="BC213" s="134">
        <f t="shared" si="198"/>
        <v>0</v>
      </c>
      <c r="BD213" s="138">
        <f t="shared" si="199"/>
        <v>1.649915822768611</v>
      </c>
      <c r="BE213" s="136">
        <f t="shared" si="200"/>
        <v>-1.649915822768611</v>
      </c>
      <c r="BF213" s="136">
        <f t="shared" si="201"/>
        <v>-2.5927248643506746</v>
      </c>
      <c r="BG213" s="136">
        <f t="shared" si="202"/>
        <v>2.5927248643506746</v>
      </c>
      <c r="BH213" s="135">
        <f t="shared" si="203"/>
        <v>-0.47140452079103168</v>
      </c>
      <c r="BI213" s="136">
        <f t="shared" si="204"/>
        <v>-0.94280904158206336</v>
      </c>
      <c r="BJ213" s="136">
        <f t="shared" si="205"/>
        <v>-0.47140452079103173</v>
      </c>
      <c r="BK213" s="137">
        <f t="shared" si="206"/>
        <v>1.8856180831641267</v>
      </c>
      <c r="BL213" s="136">
        <f t="shared" si="207"/>
        <v>-0.47140452079103173</v>
      </c>
      <c r="BM213" s="136">
        <f t="shared" si="208"/>
        <v>1.8856180831641267</v>
      </c>
      <c r="BN213" s="136">
        <f t="shared" si="209"/>
        <v>-0.47140452079103168</v>
      </c>
      <c r="BO213" s="139">
        <f t="shared" si="210"/>
        <v>-0.94280904158206336</v>
      </c>
      <c r="BP213" s="130" t="str">
        <f t="shared" si="211"/>
        <v>Полина Гагарина</v>
      </c>
      <c r="BQ213" s="130" t="str">
        <f t="shared" si="212"/>
        <v>Шагай</v>
      </c>
      <c r="BR213" s="140">
        <f t="shared" si="213"/>
        <v>-2.8284271247461903</v>
      </c>
      <c r="BS213" s="141">
        <f t="shared" si="214"/>
        <v>4.714045207910317</v>
      </c>
      <c r="BT213" s="141">
        <f t="shared" si="215"/>
        <v>0.94280904158206336</v>
      </c>
      <c r="BU213" s="142">
        <f t="shared" si="216"/>
        <v>-2.8284271247461903</v>
      </c>
      <c r="BV213" s="140">
        <f t="shared" si="217"/>
        <v>-1.8856180831641267</v>
      </c>
      <c r="BW213" s="141">
        <f t="shared" si="218"/>
        <v>1.885618083164126</v>
      </c>
      <c r="BX213" s="141">
        <f t="shared" si="219"/>
        <v>-5.5511151231257827E-17</v>
      </c>
      <c r="BY213" s="142">
        <f t="shared" si="220"/>
        <v>0</v>
      </c>
      <c r="BZ213" s="140">
        <f t="shared" si="221"/>
        <v>1.8856180831641267</v>
      </c>
      <c r="CA213" s="141">
        <f t="shared" si="222"/>
        <v>-1.8856180831641267</v>
      </c>
      <c r="CB213" s="141">
        <f t="shared" si="223"/>
        <v>1.8856180831641263</v>
      </c>
      <c r="CC213" s="142">
        <f t="shared" si="224"/>
        <v>-1.8856180831641267</v>
      </c>
      <c r="CD213" s="140">
        <f t="shared" si="225"/>
        <v>3.7712361663282534</v>
      </c>
      <c r="CE213" s="141">
        <f t="shared" si="226"/>
        <v>-1.8856180831641269</v>
      </c>
      <c r="CF213" s="141">
        <f t="shared" si="227"/>
        <v>-1.8856180831641267</v>
      </c>
      <c r="CG213" s="142">
        <f t="shared" si="228"/>
        <v>0</v>
      </c>
      <c r="CH213" s="140">
        <f t="shared" si="229"/>
        <v>1.8856180831641267</v>
      </c>
      <c r="CI213" s="141">
        <f t="shared" si="230"/>
        <v>1.8856180831641263</v>
      </c>
      <c r="CJ213" s="141">
        <f t="shared" si="231"/>
        <v>-1.8856180831641267</v>
      </c>
      <c r="CK213" s="142">
        <f t="shared" si="232"/>
        <v>-1.8856180831641267</v>
      </c>
      <c r="CL213" s="142" t="s">
        <v>136</v>
      </c>
      <c r="CM213" s="143">
        <f t="shared" si="233"/>
        <v>-2.3570226039551585</v>
      </c>
      <c r="CN213" s="89">
        <f t="shared" si="234"/>
        <v>-1.1785113019775793</v>
      </c>
      <c r="CO213" s="89">
        <f t="shared" si="235"/>
        <v>2.3570226039551585</v>
      </c>
      <c r="CP213" s="89">
        <f t="shared" si="236"/>
        <v>3.5355339059327378</v>
      </c>
      <c r="CQ213" s="89">
        <f t="shared" si="237"/>
        <v>1.1785113019775793</v>
      </c>
      <c r="CR213" s="89">
        <f t="shared" si="238"/>
        <v>0</v>
      </c>
      <c r="CS213" s="89">
        <f t="shared" si="239"/>
        <v>-1.1785113019775793</v>
      </c>
      <c r="CT213" s="144">
        <f t="shared" si="240"/>
        <v>-2.3570226039551585</v>
      </c>
      <c r="CU213" s="130" t="str">
        <f t="shared" si="241"/>
        <v>Полина Гагарина</v>
      </c>
      <c r="CV213" s="130" t="str">
        <f t="shared" si="242"/>
        <v>Шагай</v>
      </c>
    </row>
    <row r="214" spans="1:100">
      <c r="A214" s="129" t="s">
        <v>428</v>
      </c>
      <c r="B214" s="130" t="s">
        <v>429</v>
      </c>
      <c r="C214" s="130" t="s">
        <v>430</v>
      </c>
      <c r="D214" s="160">
        <f t="shared" si="162"/>
        <v>-0.31707433506994381</v>
      </c>
      <c r="E214" s="161">
        <f t="shared" si="163"/>
        <v>-0.14363196374963272</v>
      </c>
      <c r="F214" s="162">
        <f t="shared" si="164"/>
        <v>-0.61076836920890465</v>
      </c>
      <c r="G214" s="131">
        <f t="shared" si="165"/>
        <v>14</v>
      </c>
      <c r="H214" s="95" t="str">
        <f t="shared" si="166"/>
        <v>ЭИИ</v>
      </c>
      <c r="I214" s="132">
        <v>1</v>
      </c>
      <c r="J214" s="95">
        <v>-3</v>
      </c>
      <c r="K214" s="95">
        <v>-1</v>
      </c>
      <c r="L214" s="96">
        <v>-2</v>
      </c>
      <c r="M214" s="95">
        <v>1</v>
      </c>
      <c r="N214" s="97">
        <v>0</v>
      </c>
      <c r="O214" s="95">
        <v>-1</v>
      </c>
      <c r="P214" s="95">
        <v>1</v>
      </c>
      <c r="Q214" s="95">
        <v>-1</v>
      </c>
      <c r="R214" s="96">
        <v>1</v>
      </c>
      <c r="S214" s="95">
        <v>0</v>
      </c>
      <c r="T214" s="97">
        <v>1</v>
      </c>
      <c r="U214" s="96">
        <v>1</v>
      </c>
      <c r="V214" s="95">
        <v>1</v>
      </c>
      <c r="W214" s="97">
        <v>0</v>
      </c>
      <c r="X214" s="133">
        <f t="shared" si="167"/>
        <v>4.7958315233127191</v>
      </c>
      <c r="Y214" s="138">
        <f t="shared" si="168"/>
        <v>-0.20851441405707483</v>
      </c>
      <c r="Z214" s="136">
        <f t="shared" si="169"/>
        <v>-0.20851441405707472</v>
      </c>
      <c r="AA214" s="136">
        <f t="shared" si="170"/>
        <v>0.20851441405707483</v>
      </c>
      <c r="AB214" s="136">
        <f t="shared" si="171"/>
        <v>-0.62554324217122437</v>
      </c>
      <c r="AC214" s="135">
        <f t="shared" si="172"/>
        <v>-1.4596008983995232</v>
      </c>
      <c r="AD214" s="136">
        <f t="shared" si="173"/>
        <v>0.20851441405707472</v>
      </c>
      <c r="AE214" s="136">
        <f t="shared" si="174"/>
        <v>0.62554324217122437</v>
      </c>
      <c r="AF214" s="137">
        <f t="shared" si="175"/>
        <v>-0.20851441405707483</v>
      </c>
      <c r="AG214" s="135">
        <f t="shared" si="176"/>
        <v>-1.0425720702853738</v>
      </c>
      <c r="AH214" s="136">
        <f t="shared" si="177"/>
        <v>1.4596008983995232</v>
      </c>
      <c r="AI214" s="136">
        <f t="shared" si="178"/>
        <v>0.20851441405707483</v>
      </c>
      <c r="AJ214" s="137">
        <f t="shared" si="179"/>
        <v>-1.4596008983995232</v>
      </c>
      <c r="AK214" s="136">
        <f t="shared" si="180"/>
        <v>0.20851441405707472</v>
      </c>
      <c r="AL214" s="136">
        <f t="shared" si="181"/>
        <v>2.7106873827419724</v>
      </c>
      <c r="AM214" s="136">
        <f t="shared" si="182"/>
        <v>-0.20851441405707472</v>
      </c>
      <c r="AN214" s="139">
        <f t="shared" si="183"/>
        <v>-0.20851441405707483</v>
      </c>
      <c r="AO214" s="134">
        <f t="shared" si="184"/>
        <v>0.20851441405707477</v>
      </c>
      <c r="AP214" s="134">
        <f t="shared" si="185"/>
        <v>-0.62554324217122437</v>
      </c>
      <c r="AQ214" s="134">
        <f t="shared" si="186"/>
        <v>-0.20851441405707477</v>
      </c>
      <c r="AR214" s="135">
        <f t="shared" si="187"/>
        <v>-0.41702882811414954</v>
      </c>
      <c r="AS214" s="136">
        <f t="shared" si="188"/>
        <v>0.20851441405707477</v>
      </c>
      <c r="AT214" s="137">
        <f t="shared" si="189"/>
        <v>0</v>
      </c>
      <c r="AU214" s="134">
        <f t="shared" si="190"/>
        <v>-0.20851441405707477</v>
      </c>
      <c r="AV214" s="134">
        <f t="shared" si="191"/>
        <v>0.20851441405707477</v>
      </c>
      <c r="AW214" s="134">
        <f t="shared" si="192"/>
        <v>-0.20851441405707477</v>
      </c>
      <c r="AX214" s="135">
        <f t="shared" si="193"/>
        <v>0.20851441405707477</v>
      </c>
      <c r="AY214" s="136">
        <f t="shared" si="194"/>
        <v>0</v>
      </c>
      <c r="AZ214" s="137">
        <f t="shared" si="195"/>
        <v>0.20851441405707477</v>
      </c>
      <c r="BA214" s="134">
        <f t="shared" si="196"/>
        <v>0.20851441405707477</v>
      </c>
      <c r="BB214" s="134">
        <f t="shared" si="197"/>
        <v>0.20851441405707477</v>
      </c>
      <c r="BC214" s="134">
        <f t="shared" si="198"/>
        <v>0</v>
      </c>
      <c r="BD214" s="138">
        <f t="shared" si="199"/>
        <v>0.10425720702853747</v>
      </c>
      <c r="BE214" s="136">
        <f t="shared" si="200"/>
        <v>0.5212860351426869</v>
      </c>
      <c r="BF214" s="136">
        <f t="shared" si="201"/>
        <v>0.10425720702853747</v>
      </c>
      <c r="BG214" s="136">
        <f t="shared" si="202"/>
        <v>-1.9808869335422106</v>
      </c>
      <c r="BH214" s="135">
        <f t="shared" si="203"/>
        <v>-0.88618625974256793</v>
      </c>
      <c r="BI214" s="136">
        <f t="shared" si="204"/>
        <v>-1.3032150878567172</v>
      </c>
      <c r="BJ214" s="136">
        <f t="shared" si="205"/>
        <v>2.8670731932847784</v>
      </c>
      <c r="BK214" s="137">
        <f t="shared" si="206"/>
        <v>-5.2128603514268623E-2</v>
      </c>
      <c r="BL214" s="136">
        <f t="shared" si="207"/>
        <v>0.36490022459988081</v>
      </c>
      <c r="BM214" s="136">
        <f t="shared" si="208"/>
        <v>-5.2128603514268623E-2</v>
      </c>
      <c r="BN214" s="136">
        <f t="shared" si="209"/>
        <v>1.6159867089423297</v>
      </c>
      <c r="BO214" s="139">
        <f t="shared" si="210"/>
        <v>-1.3032150878567172</v>
      </c>
      <c r="BP214" s="130" t="str">
        <f t="shared" si="211"/>
        <v>Рада и терновник</v>
      </c>
      <c r="BQ214" s="130" t="str">
        <f t="shared" si="212"/>
        <v>Я хочу показать тебе вечный лес</v>
      </c>
      <c r="BR214" s="140">
        <f t="shared" si="213"/>
        <v>-0.83405765622829908</v>
      </c>
      <c r="BS214" s="141">
        <f t="shared" si="214"/>
        <v>-0.83405765622829897</v>
      </c>
      <c r="BT214" s="141">
        <f t="shared" si="215"/>
        <v>-0.83405765622829897</v>
      </c>
      <c r="BU214" s="142">
        <f t="shared" si="216"/>
        <v>2.5021729686848975</v>
      </c>
      <c r="BV214" s="140">
        <f t="shared" si="217"/>
        <v>-1.6681153124565979</v>
      </c>
      <c r="BW214" s="141">
        <f t="shared" si="218"/>
        <v>3.3362306249131968</v>
      </c>
      <c r="BX214" s="141">
        <f t="shared" si="219"/>
        <v>0</v>
      </c>
      <c r="BY214" s="142">
        <f t="shared" si="220"/>
        <v>-1.6681153124565982</v>
      </c>
      <c r="BZ214" s="140">
        <f t="shared" si="221"/>
        <v>-2.5021729686848975</v>
      </c>
      <c r="CA214" s="141">
        <f t="shared" si="222"/>
        <v>4.1702882811414952</v>
      </c>
      <c r="CB214" s="141">
        <f t="shared" si="223"/>
        <v>-2.5021729686848975</v>
      </c>
      <c r="CC214" s="142">
        <f t="shared" si="224"/>
        <v>0.8340576562282993</v>
      </c>
      <c r="CD214" s="140">
        <f t="shared" si="225"/>
        <v>-1.6681153124565984</v>
      </c>
      <c r="CE214" s="141">
        <f t="shared" si="226"/>
        <v>5.0043459373697949</v>
      </c>
      <c r="CF214" s="141">
        <f t="shared" si="227"/>
        <v>0</v>
      </c>
      <c r="CG214" s="142">
        <f t="shared" si="228"/>
        <v>-3.3362306249131963</v>
      </c>
      <c r="CH214" s="140">
        <f t="shared" si="229"/>
        <v>-3.3362306249131963</v>
      </c>
      <c r="CI214" s="141">
        <f t="shared" si="230"/>
        <v>-1.6681153124565982</v>
      </c>
      <c r="CJ214" s="141">
        <f t="shared" si="231"/>
        <v>1.6681153124565979</v>
      </c>
      <c r="CK214" s="142">
        <f t="shared" si="232"/>
        <v>3.3362306249131968</v>
      </c>
      <c r="CL214" s="142" t="s">
        <v>136</v>
      </c>
      <c r="CM214" s="143">
        <f t="shared" si="233"/>
        <v>0</v>
      </c>
      <c r="CN214" s="89">
        <f t="shared" si="234"/>
        <v>-1.0425720702853738</v>
      </c>
      <c r="CO214" s="89">
        <f t="shared" si="235"/>
        <v>-1.0425720702853738</v>
      </c>
      <c r="CP214" s="89">
        <f t="shared" si="236"/>
        <v>0</v>
      </c>
      <c r="CQ214" s="89">
        <f t="shared" si="237"/>
        <v>-1.0425720702853738</v>
      </c>
      <c r="CR214" s="89">
        <f t="shared" si="238"/>
        <v>0</v>
      </c>
      <c r="CS214" s="89">
        <f t="shared" si="239"/>
        <v>0</v>
      </c>
      <c r="CT214" s="144">
        <f t="shared" si="240"/>
        <v>3.1277162108561214</v>
      </c>
      <c r="CU214" s="130" t="str">
        <f t="shared" si="241"/>
        <v>Рада и терновник</v>
      </c>
      <c r="CV214" s="130" t="str">
        <f t="shared" si="242"/>
        <v>Я хочу показать тебе вечный лес</v>
      </c>
    </row>
    <row r="215" spans="1:100">
      <c r="A215" s="129" t="s">
        <v>653</v>
      </c>
      <c r="B215" s="130" t="s">
        <v>571</v>
      </c>
      <c r="C215" s="130" t="s">
        <v>572</v>
      </c>
      <c r="D215" s="160">
        <f t="shared" si="162"/>
        <v>-8.2199493652678184E-3</v>
      </c>
      <c r="E215" s="161">
        <f t="shared" si="163"/>
        <v>0.37811767080232178</v>
      </c>
      <c r="F215" s="162">
        <f t="shared" si="164"/>
        <v>0.79203751178485826</v>
      </c>
      <c r="G215" s="131">
        <f t="shared" si="165"/>
        <v>3</v>
      </c>
      <c r="H215" s="95" t="str">
        <f t="shared" si="166"/>
        <v>СЭИ</v>
      </c>
      <c r="I215" s="132">
        <v>-1</v>
      </c>
      <c r="J215" s="95">
        <v>-2</v>
      </c>
      <c r="K215" s="95">
        <v>1</v>
      </c>
      <c r="L215" s="96">
        <v>-1</v>
      </c>
      <c r="M215" s="95">
        <v>0</v>
      </c>
      <c r="N215" s="97">
        <v>1</v>
      </c>
      <c r="O215" s="95">
        <v>0</v>
      </c>
      <c r="P215" s="95">
        <v>0</v>
      </c>
      <c r="Q215" s="95">
        <v>0</v>
      </c>
      <c r="R215" s="96">
        <v>0</v>
      </c>
      <c r="S215" s="95">
        <v>0</v>
      </c>
      <c r="T215" s="97">
        <v>0</v>
      </c>
      <c r="U215" s="96">
        <v>1</v>
      </c>
      <c r="V215" s="95">
        <v>0</v>
      </c>
      <c r="W215" s="97">
        <v>-1</v>
      </c>
      <c r="X215" s="133">
        <f t="shared" si="167"/>
        <v>3.1622776601683795</v>
      </c>
      <c r="Y215" s="138">
        <f t="shared" si="168"/>
        <v>-0.63245553203367577</v>
      </c>
      <c r="Z215" s="136">
        <f t="shared" si="169"/>
        <v>0</v>
      </c>
      <c r="AA215" s="136">
        <f t="shared" si="170"/>
        <v>1.2649110640673518</v>
      </c>
      <c r="AB215" s="136">
        <f t="shared" si="171"/>
        <v>-0.63245553203367588</v>
      </c>
      <c r="AC215" s="135">
        <f t="shared" si="172"/>
        <v>-0.63245553203367577</v>
      </c>
      <c r="AD215" s="136">
        <f t="shared" si="173"/>
        <v>-1.2649110640673518</v>
      </c>
      <c r="AE215" s="136">
        <f t="shared" si="174"/>
        <v>1.2649110640673518</v>
      </c>
      <c r="AF215" s="137">
        <f t="shared" si="175"/>
        <v>0.63245553203367588</v>
      </c>
      <c r="AG215" s="135">
        <f t="shared" si="176"/>
        <v>-0.63245553203367577</v>
      </c>
      <c r="AH215" s="136">
        <f t="shared" si="177"/>
        <v>1.2649110640673518</v>
      </c>
      <c r="AI215" s="136">
        <f t="shared" si="178"/>
        <v>1.2649110640673518</v>
      </c>
      <c r="AJ215" s="137">
        <f t="shared" si="179"/>
        <v>-1.8973665961010278</v>
      </c>
      <c r="AK215" s="136">
        <f t="shared" si="180"/>
        <v>-0.63245553203367577</v>
      </c>
      <c r="AL215" s="136">
        <f t="shared" si="181"/>
        <v>0</v>
      </c>
      <c r="AM215" s="136">
        <f t="shared" si="182"/>
        <v>1.2649110640673518</v>
      </c>
      <c r="AN215" s="139">
        <f t="shared" si="183"/>
        <v>-0.63245553203367577</v>
      </c>
      <c r="AO215" s="134">
        <f t="shared" si="184"/>
        <v>-0.31622776601683794</v>
      </c>
      <c r="AP215" s="134">
        <f t="shared" si="185"/>
        <v>-0.63245553203367588</v>
      </c>
      <c r="AQ215" s="134">
        <f t="shared" si="186"/>
        <v>0.31622776601683794</v>
      </c>
      <c r="AR215" s="135">
        <f t="shared" si="187"/>
        <v>-0.31622776601683794</v>
      </c>
      <c r="AS215" s="136">
        <f t="shared" si="188"/>
        <v>0</v>
      </c>
      <c r="AT215" s="137">
        <f t="shared" si="189"/>
        <v>0.31622776601683794</v>
      </c>
      <c r="AU215" s="134">
        <f t="shared" si="190"/>
        <v>0</v>
      </c>
      <c r="AV215" s="134">
        <f t="shared" si="191"/>
        <v>0</v>
      </c>
      <c r="AW215" s="134">
        <f t="shared" si="192"/>
        <v>0</v>
      </c>
      <c r="AX215" s="135">
        <f t="shared" si="193"/>
        <v>0</v>
      </c>
      <c r="AY215" s="136">
        <f t="shared" si="194"/>
        <v>0</v>
      </c>
      <c r="AZ215" s="137">
        <f t="shared" si="195"/>
        <v>0</v>
      </c>
      <c r="BA215" s="134">
        <f t="shared" si="196"/>
        <v>0.31622776601683794</v>
      </c>
      <c r="BB215" s="134">
        <f t="shared" si="197"/>
        <v>0</v>
      </c>
      <c r="BC215" s="134">
        <f t="shared" si="198"/>
        <v>-0.31622776601683794</v>
      </c>
      <c r="BD215" s="138">
        <f t="shared" si="199"/>
        <v>1.4230249470757705</v>
      </c>
      <c r="BE215" s="136">
        <f t="shared" si="200"/>
        <v>-0.47434164902525688</v>
      </c>
      <c r="BF215" s="136">
        <f t="shared" si="201"/>
        <v>1.4230249470757705</v>
      </c>
      <c r="BG215" s="136">
        <f t="shared" si="202"/>
        <v>-0.47434164902525688</v>
      </c>
      <c r="BH215" s="135">
        <f t="shared" si="203"/>
        <v>-0.86962635654630427</v>
      </c>
      <c r="BI215" s="136">
        <f t="shared" si="204"/>
        <v>-1.5020818885799803</v>
      </c>
      <c r="BJ215" s="136">
        <f t="shared" si="205"/>
        <v>1.0277402395547233</v>
      </c>
      <c r="BK215" s="137">
        <f t="shared" si="206"/>
        <v>0.39528470752104738</v>
      </c>
      <c r="BL215" s="136">
        <f t="shared" si="207"/>
        <v>1.0277402395547233</v>
      </c>
      <c r="BM215" s="136">
        <f t="shared" si="208"/>
        <v>0.39528470752104738</v>
      </c>
      <c r="BN215" s="136">
        <f t="shared" si="209"/>
        <v>-0.86962635654630427</v>
      </c>
      <c r="BO215" s="139">
        <f t="shared" si="210"/>
        <v>-1.5020818885799803</v>
      </c>
      <c r="BP215" s="130" t="str">
        <f t="shared" si="211"/>
        <v>Рок-Острова</v>
      </c>
      <c r="BQ215" s="130" t="str">
        <f t="shared" si="212"/>
        <v>Сирень</v>
      </c>
      <c r="BR215" s="140">
        <f t="shared" si="213"/>
        <v>0</v>
      </c>
      <c r="BS215" s="141">
        <f t="shared" si="214"/>
        <v>0</v>
      </c>
      <c r="BT215" s="141">
        <f t="shared" si="215"/>
        <v>0</v>
      </c>
      <c r="BU215" s="142">
        <f t="shared" si="216"/>
        <v>0</v>
      </c>
      <c r="BV215" s="140">
        <f t="shared" si="217"/>
        <v>-1.2649110640673518</v>
      </c>
      <c r="BW215" s="141">
        <f t="shared" si="218"/>
        <v>1.2649110640673518</v>
      </c>
      <c r="BX215" s="141">
        <f t="shared" si="219"/>
        <v>1.264911064067352</v>
      </c>
      <c r="BY215" s="142">
        <f t="shared" si="220"/>
        <v>-1.2649110640673515</v>
      </c>
      <c r="BZ215" s="140">
        <f t="shared" si="221"/>
        <v>-2.5298221281347031</v>
      </c>
      <c r="CA215" s="141">
        <f t="shared" si="222"/>
        <v>0</v>
      </c>
      <c r="CB215" s="141">
        <f t="shared" si="223"/>
        <v>-2.5298221281347035</v>
      </c>
      <c r="CC215" s="142">
        <f t="shared" si="224"/>
        <v>5.0596442562694071</v>
      </c>
      <c r="CD215" s="140">
        <f t="shared" si="225"/>
        <v>-1.2649110640673515</v>
      </c>
      <c r="CE215" s="141">
        <f t="shared" si="226"/>
        <v>3.7947331922020551</v>
      </c>
      <c r="CF215" s="141">
        <f t="shared" si="227"/>
        <v>1.2649110640673518</v>
      </c>
      <c r="CG215" s="142">
        <f t="shared" si="228"/>
        <v>-3.7947331922020551</v>
      </c>
      <c r="CH215" s="140">
        <f t="shared" si="229"/>
        <v>-2.5298221281347031</v>
      </c>
      <c r="CI215" s="141">
        <f t="shared" si="230"/>
        <v>-2.5298221281347031</v>
      </c>
      <c r="CJ215" s="141">
        <f t="shared" si="231"/>
        <v>2.5298221281347035</v>
      </c>
      <c r="CK215" s="142">
        <f t="shared" si="232"/>
        <v>2.5298221281347035</v>
      </c>
      <c r="CL215" s="142" t="s">
        <v>136</v>
      </c>
      <c r="CM215" s="143">
        <f t="shared" si="233"/>
        <v>0.79056941504209488</v>
      </c>
      <c r="CN215" s="89">
        <f t="shared" si="234"/>
        <v>-0.79056941504209488</v>
      </c>
      <c r="CO215" s="89">
        <f t="shared" si="235"/>
        <v>0.79056941504209488</v>
      </c>
      <c r="CP215" s="89">
        <f t="shared" si="236"/>
        <v>-0.79056941504209488</v>
      </c>
      <c r="CQ215" s="89">
        <f t="shared" si="237"/>
        <v>0.79056941504209488</v>
      </c>
      <c r="CR215" s="89">
        <f t="shared" si="238"/>
        <v>-0.79056941504209488</v>
      </c>
      <c r="CS215" s="89">
        <f t="shared" si="239"/>
        <v>0.79056941504209488</v>
      </c>
      <c r="CT215" s="144">
        <f t="shared" si="240"/>
        <v>-0.79056941504209488</v>
      </c>
      <c r="CU215" s="130" t="str">
        <f t="shared" si="241"/>
        <v>Рок-Острова</v>
      </c>
      <c r="CV215" s="130" t="str">
        <f t="shared" si="242"/>
        <v>Сирень</v>
      </c>
    </row>
    <row r="216" spans="1:100">
      <c r="A216" s="145" t="s">
        <v>268</v>
      </c>
      <c r="B216" s="130" t="s">
        <v>269</v>
      </c>
      <c r="C216" s="130" t="s">
        <v>270</v>
      </c>
      <c r="D216" s="160">
        <f t="shared" si="162"/>
        <v>0.1355448875250603</v>
      </c>
      <c r="E216" s="161">
        <f t="shared" si="163"/>
        <v>9.4566200598879078E-3</v>
      </c>
      <c r="F216" s="162">
        <f t="shared" si="164"/>
        <v>0.28625038216345433</v>
      </c>
      <c r="G216" s="131">
        <f t="shared" si="165"/>
        <v>8</v>
      </c>
      <c r="H216" s="95" t="str">
        <f t="shared" si="166"/>
        <v>ЭИЭ</v>
      </c>
      <c r="I216" s="132">
        <v>0</v>
      </c>
      <c r="J216" s="95">
        <v>0</v>
      </c>
      <c r="K216" s="95">
        <v>0</v>
      </c>
      <c r="L216" s="96">
        <v>0</v>
      </c>
      <c r="M216" s="95">
        <v>1</v>
      </c>
      <c r="N216" s="97">
        <v>1</v>
      </c>
      <c r="O216" s="95">
        <v>1</v>
      </c>
      <c r="P216" s="95">
        <v>0</v>
      </c>
      <c r="Q216" s="95">
        <v>0</v>
      </c>
      <c r="R216" s="96">
        <v>-1</v>
      </c>
      <c r="S216" s="95">
        <v>0</v>
      </c>
      <c r="T216" s="97">
        <v>0</v>
      </c>
      <c r="U216" s="96">
        <v>2</v>
      </c>
      <c r="V216" s="95">
        <v>0</v>
      </c>
      <c r="W216" s="97">
        <v>-3</v>
      </c>
      <c r="X216" s="133">
        <f t="shared" si="167"/>
        <v>4.1231056256176606</v>
      </c>
      <c r="Y216" s="138">
        <f t="shared" si="168"/>
        <v>0.24253562503633297</v>
      </c>
      <c r="Z216" s="136">
        <f t="shared" si="169"/>
        <v>1.212678125181665</v>
      </c>
      <c r="AA216" s="136">
        <f t="shared" si="170"/>
        <v>-0.24253562503633297</v>
      </c>
      <c r="AB216" s="136">
        <f t="shared" si="171"/>
        <v>-0.24253562503633297</v>
      </c>
      <c r="AC216" s="135">
        <f t="shared" si="172"/>
        <v>0.72760687510899891</v>
      </c>
      <c r="AD216" s="136">
        <f t="shared" si="173"/>
        <v>-1.212678125181665</v>
      </c>
      <c r="AE216" s="136">
        <f t="shared" si="174"/>
        <v>-0.72760687510899891</v>
      </c>
      <c r="AF216" s="137">
        <f t="shared" si="175"/>
        <v>2.1828206253269968</v>
      </c>
      <c r="AG216" s="135">
        <f t="shared" si="176"/>
        <v>-1.212678125181665</v>
      </c>
      <c r="AH216" s="136">
        <f t="shared" si="177"/>
        <v>0.72760687510899891</v>
      </c>
      <c r="AI216" s="136">
        <f t="shared" si="178"/>
        <v>1.212678125181665</v>
      </c>
      <c r="AJ216" s="137">
        <f t="shared" si="179"/>
        <v>-1.6977493752543307</v>
      </c>
      <c r="AK216" s="136">
        <f t="shared" si="180"/>
        <v>0.24253562503633297</v>
      </c>
      <c r="AL216" s="136">
        <f t="shared" si="181"/>
        <v>-0.72760687510899891</v>
      </c>
      <c r="AM216" s="136">
        <f t="shared" si="182"/>
        <v>-0.24253562503633297</v>
      </c>
      <c r="AN216" s="139">
        <f t="shared" si="183"/>
        <v>-0.24253562503633297</v>
      </c>
      <c r="AO216" s="134">
        <f t="shared" si="184"/>
        <v>0</v>
      </c>
      <c r="AP216" s="134">
        <f t="shared" si="185"/>
        <v>0</v>
      </c>
      <c r="AQ216" s="134">
        <f t="shared" si="186"/>
        <v>0</v>
      </c>
      <c r="AR216" s="135">
        <f t="shared" si="187"/>
        <v>0</v>
      </c>
      <c r="AS216" s="136">
        <f t="shared" si="188"/>
        <v>0.24253562503633297</v>
      </c>
      <c r="AT216" s="137">
        <f t="shared" si="189"/>
        <v>0.24253562503633297</v>
      </c>
      <c r="AU216" s="134">
        <f t="shared" si="190"/>
        <v>0.24253562503633297</v>
      </c>
      <c r="AV216" s="134">
        <f t="shared" si="191"/>
        <v>0</v>
      </c>
      <c r="AW216" s="134">
        <f t="shared" si="192"/>
        <v>0</v>
      </c>
      <c r="AX216" s="135">
        <f t="shared" si="193"/>
        <v>-0.24253562503633297</v>
      </c>
      <c r="AY216" s="136">
        <f t="shared" si="194"/>
        <v>0</v>
      </c>
      <c r="AZ216" s="137">
        <f t="shared" si="195"/>
        <v>0</v>
      </c>
      <c r="BA216" s="134">
        <f t="shared" si="196"/>
        <v>0.48507125007266594</v>
      </c>
      <c r="BB216" s="134">
        <f t="shared" si="197"/>
        <v>0</v>
      </c>
      <c r="BC216" s="134">
        <f t="shared" si="198"/>
        <v>-0.72760687510899891</v>
      </c>
      <c r="BD216" s="138">
        <f t="shared" si="199"/>
        <v>0.72760687510899891</v>
      </c>
      <c r="BE216" s="136">
        <f t="shared" si="200"/>
        <v>0.72760687510899891</v>
      </c>
      <c r="BF216" s="136">
        <f t="shared" si="201"/>
        <v>-0.72760687510899891</v>
      </c>
      <c r="BG216" s="136">
        <f t="shared" si="202"/>
        <v>-0.72760687510899891</v>
      </c>
      <c r="BH216" s="135">
        <f t="shared" si="203"/>
        <v>0.72760687510899891</v>
      </c>
      <c r="BI216" s="136">
        <f t="shared" si="204"/>
        <v>-0.72760687510899891</v>
      </c>
      <c r="BJ216" s="136">
        <f t="shared" si="205"/>
        <v>-0.72760687510899891</v>
      </c>
      <c r="BK216" s="137">
        <f t="shared" si="206"/>
        <v>0.72760687510899891</v>
      </c>
      <c r="BL216" s="136">
        <f t="shared" si="207"/>
        <v>0.72760687510899891</v>
      </c>
      <c r="BM216" s="136">
        <f t="shared" si="208"/>
        <v>0.72760687510899891</v>
      </c>
      <c r="BN216" s="136">
        <f t="shared" si="209"/>
        <v>-0.72760687510899891</v>
      </c>
      <c r="BO216" s="139">
        <f t="shared" si="210"/>
        <v>-0.72760687510899891</v>
      </c>
      <c r="BP216" s="130" t="str">
        <f t="shared" si="211"/>
        <v>Русский размер</v>
      </c>
      <c r="BQ216" s="130" t="str">
        <f t="shared" si="212"/>
        <v>Вот и всё</v>
      </c>
      <c r="BR216" s="140">
        <f t="shared" si="213"/>
        <v>0.97014250014533199</v>
      </c>
      <c r="BS216" s="141">
        <f t="shared" si="214"/>
        <v>0.97014250014533188</v>
      </c>
      <c r="BT216" s="141">
        <f t="shared" si="215"/>
        <v>-0.97014250014533177</v>
      </c>
      <c r="BU216" s="142">
        <f t="shared" si="216"/>
        <v>-0.97014250014533188</v>
      </c>
      <c r="BV216" s="140">
        <f t="shared" si="217"/>
        <v>0.97014250014533232</v>
      </c>
      <c r="BW216" s="141">
        <f t="shared" si="218"/>
        <v>0.97014250014533221</v>
      </c>
      <c r="BX216" s="141">
        <f t="shared" si="219"/>
        <v>-0.97014250014533199</v>
      </c>
      <c r="BY216" s="142">
        <f t="shared" si="220"/>
        <v>-0.97014250014533199</v>
      </c>
      <c r="BZ216" s="140">
        <f t="shared" si="221"/>
        <v>0</v>
      </c>
      <c r="CA216" s="141">
        <f t="shared" si="222"/>
        <v>0</v>
      </c>
      <c r="CB216" s="141">
        <f t="shared" si="223"/>
        <v>0</v>
      </c>
      <c r="CC216" s="142">
        <f t="shared" si="224"/>
        <v>0</v>
      </c>
      <c r="CD216" s="140">
        <f t="shared" si="225"/>
        <v>0.97014250014533177</v>
      </c>
      <c r="CE216" s="141">
        <f t="shared" si="226"/>
        <v>-0.97014250014533188</v>
      </c>
      <c r="CF216" s="141">
        <f t="shared" si="227"/>
        <v>0.97014250014533199</v>
      </c>
      <c r="CG216" s="142">
        <f t="shared" si="228"/>
        <v>-0.97014250014533177</v>
      </c>
      <c r="CH216" s="140">
        <f t="shared" si="229"/>
        <v>-0.97014250014533199</v>
      </c>
      <c r="CI216" s="141">
        <f t="shared" si="230"/>
        <v>0.97014250014533221</v>
      </c>
      <c r="CJ216" s="141">
        <f t="shared" si="231"/>
        <v>-0.9701425001453321</v>
      </c>
      <c r="CK216" s="142">
        <f t="shared" si="232"/>
        <v>0.97014250014533221</v>
      </c>
      <c r="CL216" s="142" t="s">
        <v>136</v>
      </c>
      <c r="CM216" s="143">
        <f t="shared" si="233"/>
        <v>0</v>
      </c>
      <c r="CN216" s="89">
        <f t="shared" si="234"/>
        <v>1.212678125181665</v>
      </c>
      <c r="CO216" s="89">
        <f t="shared" si="235"/>
        <v>0</v>
      </c>
      <c r="CP216" s="89">
        <f t="shared" si="236"/>
        <v>1.212678125181665</v>
      </c>
      <c r="CQ216" s="89">
        <f t="shared" si="237"/>
        <v>0</v>
      </c>
      <c r="CR216" s="89">
        <f t="shared" si="238"/>
        <v>-1.212678125181665</v>
      </c>
      <c r="CS216" s="89">
        <f t="shared" si="239"/>
        <v>0</v>
      </c>
      <c r="CT216" s="144">
        <f t="shared" si="240"/>
        <v>-1.212678125181665</v>
      </c>
      <c r="CU216" s="130" t="str">
        <f t="shared" si="241"/>
        <v>Русский размер</v>
      </c>
      <c r="CV216" s="130" t="str">
        <f t="shared" si="242"/>
        <v>Вот и всё</v>
      </c>
    </row>
    <row r="217" spans="1:100">
      <c r="A217" s="129" t="s">
        <v>680</v>
      </c>
      <c r="B217" s="130" t="s">
        <v>389</v>
      </c>
      <c r="C217" s="130" t="s">
        <v>614</v>
      </c>
      <c r="D217" s="160">
        <f t="shared" si="162"/>
        <v>0.16462716088817819</v>
      </c>
      <c r="E217" s="161">
        <f t="shared" si="163"/>
        <v>6.9316699321338202E-2</v>
      </c>
      <c r="F217" s="162">
        <f t="shared" si="164"/>
        <v>0.33603305732231598</v>
      </c>
      <c r="G217" s="131">
        <f t="shared" si="165"/>
        <v>13</v>
      </c>
      <c r="H217" s="95" t="str">
        <f t="shared" si="166"/>
        <v>ИЭЭ</v>
      </c>
      <c r="I217" s="132">
        <v>0</v>
      </c>
      <c r="J217" s="95">
        <v>-1</v>
      </c>
      <c r="K217" s="95">
        <v>1</v>
      </c>
      <c r="L217" s="96">
        <v>-2</v>
      </c>
      <c r="M217" s="95">
        <v>1</v>
      </c>
      <c r="N217" s="97">
        <v>0</v>
      </c>
      <c r="O217" s="95">
        <v>-1</v>
      </c>
      <c r="P217" s="95">
        <v>0</v>
      </c>
      <c r="Q217" s="95">
        <v>0</v>
      </c>
      <c r="R217" s="96">
        <v>0</v>
      </c>
      <c r="S217" s="95">
        <v>0</v>
      </c>
      <c r="T217" s="97">
        <v>0</v>
      </c>
      <c r="U217" s="96">
        <v>0</v>
      </c>
      <c r="V217" s="95">
        <v>0</v>
      </c>
      <c r="W217" s="97">
        <v>-1</v>
      </c>
      <c r="X217" s="133">
        <f t="shared" si="167"/>
        <v>3</v>
      </c>
      <c r="Y217" s="138">
        <f t="shared" si="168"/>
        <v>-1</v>
      </c>
      <c r="Z217" s="136">
        <f t="shared" si="169"/>
        <v>-0.33333333333333331</v>
      </c>
      <c r="AA217" s="136">
        <f t="shared" si="170"/>
        <v>1</v>
      </c>
      <c r="AB217" s="136">
        <f t="shared" si="171"/>
        <v>-1</v>
      </c>
      <c r="AC217" s="135">
        <f t="shared" si="172"/>
        <v>-1</v>
      </c>
      <c r="AD217" s="136">
        <f t="shared" si="173"/>
        <v>-1.6666666666666665</v>
      </c>
      <c r="AE217" s="136">
        <f t="shared" si="174"/>
        <v>1</v>
      </c>
      <c r="AF217" s="137">
        <f t="shared" si="175"/>
        <v>0.33333333333333331</v>
      </c>
      <c r="AG217" s="135">
        <f t="shared" si="176"/>
        <v>0.33333333333333331</v>
      </c>
      <c r="AH217" s="136">
        <f t="shared" si="177"/>
        <v>1</v>
      </c>
      <c r="AI217" s="136">
        <f t="shared" si="178"/>
        <v>1</v>
      </c>
      <c r="AJ217" s="137">
        <f t="shared" si="179"/>
        <v>-1</v>
      </c>
      <c r="AK217" s="136">
        <f t="shared" si="180"/>
        <v>1.6666666666666665</v>
      </c>
      <c r="AL217" s="136">
        <f t="shared" si="181"/>
        <v>1</v>
      </c>
      <c r="AM217" s="136">
        <f t="shared" si="182"/>
        <v>-0.33333333333333331</v>
      </c>
      <c r="AN217" s="139">
        <f t="shared" si="183"/>
        <v>-1</v>
      </c>
      <c r="AO217" s="134">
        <f t="shared" si="184"/>
        <v>0</v>
      </c>
      <c r="AP217" s="134">
        <f t="shared" si="185"/>
        <v>-0.33333333333333331</v>
      </c>
      <c r="AQ217" s="134">
        <f t="shared" si="186"/>
        <v>0.33333333333333331</v>
      </c>
      <c r="AR217" s="135">
        <f t="shared" si="187"/>
        <v>-0.66666666666666663</v>
      </c>
      <c r="AS217" s="136">
        <f t="shared" si="188"/>
        <v>0.33333333333333331</v>
      </c>
      <c r="AT217" s="137">
        <f t="shared" si="189"/>
        <v>0</v>
      </c>
      <c r="AU217" s="134">
        <f t="shared" si="190"/>
        <v>-0.33333333333333331</v>
      </c>
      <c r="AV217" s="134">
        <f t="shared" si="191"/>
        <v>0</v>
      </c>
      <c r="AW217" s="134">
        <f t="shared" si="192"/>
        <v>0</v>
      </c>
      <c r="AX217" s="135">
        <f t="shared" si="193"/>
        <v>0</v>
      </c>
      <c r="AY217" s="136">
        <f t="shared" si="194"/>
        <v>0</v>
      </c>
      <c r="AZ217" s="137">
        <f t="shared" si="195"/>
        <v>0</v>
      </c>
      <c r="BA217" s="134">
        <f t="shared" si="196"/>
        <v>0</v>
      </c>
      <c r="BB217" s="134">
        <f t="shared" si="197"/>
        <v>0</v>
      </c>
      <c r="BC217" s="134">
        <f t="shared" si="198"/>
        <v>-0.33333333333333331</v>
      </c>
      <c r="BD217" s="138">
        <f t="shared" si="199"/>
        <v>1.8333333333333333</v>
      </c>
      <c r="BE217" s="136">
        <f t="shared" si="200"/>
        <v>1.1666666666666667</v>
      </c>
      <c r="BF217" s="136">
        <f t="shared" si="201"/>
        <v>-0.16666666666666674</v>
      </c>
      <c r="BG217" s="136">
        <f t="shared" si="202"/>
        <v>-0.83333333333333326</v>
      </c>
      <c r="BH217" s="135">
        <f t="shared" si="203"/>
        <v>-2.916666666666667</v>
      </c>
      <c r="BI217" s="136">
        <f t="shared" si="204"/>
        <v>-1.583333333333333</v>
      </c>
      <c r="BJ217" s="136">
        <f t="shared" si="205"/>
        <v>3.0833333333333335</v>
      </c>
      <c r="BK217" s="137">
        <f t="shared" si="206"/>
        <v>0.41666666666666674</v>
      </c>
      <c r="BL217" s="136">
        <f t="shared" si="207"/>
        <v>8.3333333333333315E-2</v>
      </c>
      <c r="BM217" s="136">
        <f t="shared" si="208"/>
        <v>-0.58333333333333326</v>
      </c>
      <c r="BN217" s="136">
        <f t="shared" si="209"/>
        <v>8.3333333333333315E-2</v>
      </c>
      <c r="BO217" s="139">
        <f t="shared" si="210"/>
        <v>-0.58333333333333326</v>
      </c>
      <c r="BP217" s="130" t="str">
        <f t="shared" si="211"/>
        <v>Света</v>
      </c>
      <c r="BQ217" s="130" t="str">
        <f t="shared" si="212"/>
        <v>Другая</v>
      </c>
      <c r="BR217" s="140">
        <f t="shared" si="213"/>
        <v>-1.3333333333333333</v>
      </c>
      <c r="BS217" s="141">
        <f t="shared" si="214"/>
        <v>-1.3333333333333333</v>
      </c>
      <c r="BT217" s="141">
        <f t="shared" si="215"/>
        <v>1.333333333333333</v>
      </c>
      <c r="BU217" s="142">
        <f t="shared" si="216"/>
        <v>1.333333333333333</v>
      </c>
      <c r="BV217" s="140">
        <f t="shared" si="217"/>
        <v>-1.3333333333333333</v>
      </c>
      <c r="BW217" s="141">
        <f t="shared" si="218"/>
        <v>4</v>
      </c>
      <c r="BX217" s="141">
        <f t="shared" si="219"/>
        <v>1.3333333333333333</v>
      </c>
      <c r="BY217" s="142">
        <f t="shared" si="220"/>
        <v>-4</v>
      </c>
      <c r="BZ217" s="140">
        <f t="shared" si="221"/>
        <v>0</v>
      </c>
      <c r="CA217" s="141">
        <f t="shared" si="222"/>
        <v>0</v>
      </c>
      <c r="CB217" s="141">
        <f t="shared" si="223"/>
        <v>-2.666666666666667</v>
      </c>
      <c r="CC217" s="142">
        <f t="shared" si="224"/>
        <v>2.6666666666666665</v>
      </c>
      <c r="CD217" s="140">
        <f t="shared" si="225"/>
        <v>1.333333333333333</v>
      </c>
      <c r="CE217" s="141">
        <f t="shared" si="226"/>
        <v>4</v>
      </c>
      <c r="CF217" s="141">
        <f t="shared" si="227"/>
        <v>-1.333333333333333</v>
      </c>
      <c r="CG217" s="142">
        <f t="shared" si="228"/>
        <v>-4</v>
      </c>
      <c r="CH217" s="140">
        <f t="shared" si="229"/>
        <v>-2.666666666666667</v>
      </c>
      <c r="CI217" s="141">
        <f t="shared" si="230"/>
        <v>0</v>
      </c>
      <c r="CJ217" s="141">
        <f t="shared" si="231"/>
        <v>0</v>
      </c>
      <c r="CK217" s="142">
        <f t="shared" si="232"/>
        <v>2.666666666666667</v>
      </c>
      <c r="CL217" s="142" t="s">
        <v>136</v>
      </c>
      <c r="CM217" s="143">
        <f t="shared" si="233"/>
        <v>0</v>
      </c>
      <c r="CN217" s="89">
        <f t="shared" si="234"/>
        <v>-1.6666666666666665</v>
      </c>
      <c r="CO217" s="89">
        <f t="shared" si="235"/>
        <v>0</v>
      </c>
      <c r="CP217" s="89">
        <f t="shared" si="236"/>
        <v>-1.6666666666666665</v>
      </c>
      <c r="CQ217" s="89">
        <f t="shared" si="237"/>
        <v>1.6666666666666665</v>
      </c>
      <c r="CR217" s="89">
        <f t="shared" si="238"/>
        <v>0</v>
      </c>
      <c r="CS217" s="89">
        <f t="shared" si="239"/>
        <v>1.6666666666666665</v>
      </c>
      <c r="CT217" s="144">
        <f t="shared" si="240"/>
        <v>0</v>
      </c>
      <c r="CU217" s="130" t="str">
        <f t="shared" si="241"/>
        <v>Света</v>
      </c>
      <c r="CV217" s="130" t="str">
        <f t="shared" si="242"/>
        <v>Другая</v>
      </c>
    </row>
    <row r="218" spans="1:100">
      <c r="A218" s="145" t="s">
        <v>388</v>
      </c>
      <c r="B218" s="130" t="s">
        <v>389</v>
      </c>
      <c r="C218" s="130" t="s">
        <v>390</v>
      </c>
      <c r="D218" s="160">
        <f t="shared" ref="D218:D240" si="243">CORREL(Y218:AN218,Y$23:AN$23)</f>
        <v>0.73051381009706595</v>
      </c>
      <c r="E218" s="161">
        <f t="shared" ref="E218:E240" si="244">CORREL(Y218:AN218,Y$22:AN$22)</f>
        <v>7.4542225520108751E-2</v>
      </c>
      <c r="F218" s="162">
        <f t="shared" ref="F218:F240" si="245">CORREL(CM218:CT218,CM$22:CT$22)</f>
        <v>0.79203751178485826</v>
      </c>
      <c r="G218" s="131">
        <f t="shared" ref="G218:G240" si="246">MATCH(MAX(Y218:AN218),Y218:AN218,0)</f>
        <v>13</v>
      </c>
      <c r="H218" s="95" t="str">
        <f t="shared" ref="H218:H240" si="247">INDEX(Y$1:AN$1,1,G218)</f>
        <v>ИЭЭ</v>
      </c>
      <c r="I218" s="132">
        <v>0</v>
      </c>
      <c r="J218" s="95">
        <v>1</v>
      </c>
      <c r="K218" s="95">
        <v>3</v>
      </c>
      <c r="L218" s="96">
        <v>-2</v>
      </c>
      <c r="M218" s="95">
        <v>2</v>
      </c>
      <c r="N218" s="97">
        <v>0</v>
      </c>
      <c r="O218" s="95">
        <v>0</v>
      </c>
      <c r="P218" s="95">
        <v>0</v>
      </c>
      <c r="Q218" s="95">
        <v>0</v>
      </c>
      <c r="R218" s="96">
        <v>0</v>
      </c>
      <c r="S218" s="95">
        <v>0</v>
      </c>
      <c r="T218" s="97">
        <v>0</v>
      </c>
      <c r="U218" s="96">
        <v>-1</v>
      </c>
      <c r="V218" s="95">
        <v>0</v>
      </c>
      <c r="W218" s="97">
        <v>0</v>
      </c>
      <c r="X218" s="133">
        <f t="shared" ref="X218:X240" si="248">SQRT(SUMPRODUCT(I218:W218,I218:W218))</f>
        <v>4.358898943540674</v>
      </c>
      <c r="Y218" s="138">
        <f t="shared" ref="Y218:Y240" si="249">SUMPRODUCT($AO218:$BC218,$I$2:$W$2)</f>
        <v>0.68824720161168518</v>
      </c>
      <c r="Z218" s="136">
        <f t="shared" ref="Z218:Z240" si="250">SUMPRODUCT($AO218:$BC218,$I$3:$W$3)</f>
        <v>-0.68824720161168518</v>
      </c>
      <c r="AA218" s="136">
        <f t="shared" ref="AA218:AA240" si="251">SUMPRODUCT($AO218:$BC218,$I$4:$W$4)</f>
        <v>0.68824720161168518</v>
      </c>
      <c r="AB218" s="136">
        <f t="shared" ref="AB218:AB240" si="252">SUMPRODUCT($AO218:$BC218,$I$5:$W$5)</f>
        <v>-0.68824720161168518</v>
      </c>
      <c r="AC218" s="135">
        <f t="shared" ref="AC218:AC240" si="253">SUMPRODUCT($AO218:$BC218,$I$6:$W$6)</f>
        <v>-0.22941573387056174</v>
      </c>
      <c r="AD218" s="136">
        <f t="shared" ref="AD218:AD240" si="254">SUMPRODUCT($AO218:$BC218,$I$7:$W$7)</f>
        <v>-1.6059101370939322</v>
      </c>
      <c r="AE218" s="136">
        <f t="shared" ref="AE218:AE240" si="255">SUMPRODUCT($AO218:$BC218,$I$8:$W$8)</f>
        <v>1.6059101370939322</v>
      </c>
      <c r="AF218" s="137">
        <f t="shared" ref="AF218:AF240" si="256">SUMPRODUCT($AO218:$BC218,$I$9:$W$9)</f>
        <v>0.2294157338705618</v>
      </c>
      <c r="AG218" s="135">
        <f t="shared" ref="AG218:AG240" si="257">SUMPRODUCT($AO218:$BC218,$I$10:$W$10)</f>
        <v>1.1470786693528086</v>
      </c>
      <c r="AH218" s="136">
        <f t="shared" ref="AH218:AH240" si="258">SUMPRODUCT($AO218:$BC218,$I$11:$W$11)</f>
        <v>-1.1470786693528088</v>
      </c>
      <c r="AI218" s="136">
        <f t="shared" ref="AI218:AI240" si="259">SUMPRODUCT($AO218:$BC218,$I$12:$W$12)</f>
        <v>0.22941573387056169</v>
      </c>
      <c r="AJ218" s="137">
        <f t="shared" ref="AJ218:AJ240" si="260">SUMPRODUCT($AO218:$BC218,$I$13:$W$13)</f>
        <v>-0.22941573387056174</v>
      </c>
      <c r="AK218" s="136">
        <f t="shared" ref="AK218:AK240" si="261">SUMPRODUCT($AO218:$BC218,$I$14:$W$14)</f>
        <v>2.0647416048350555</v>
      </c>
      <c r="AL218" s="136">
        <f t="shared" ref="AL218:AL240" si="262">SUMPRODUCT($AO218:$BC218,$I$15:$W$15)</f>
        <v>-0.22941573387056174</v>
      </c>
      <c r="AM218" s="136">
        <f t="shared" ref="AM218:AM240" si="263">SUMPRODUCT($AO218:$BC218,$I$16:$W$16)</f>
        <v>-0.68824720161168529</v>
      </c>
      <c r="AN218" s="139">
        <f t="shared" ref="AN218:AN240" si="264">SUMPRODUCT($AO218:$BC218,$I$17:$W$17)</f>
        <v>-1.1470786693528086</v>
      </c>
      <c r="AO218" s="134">
        <f t="shared" ref="AO218:AO240" si="265">I218/$X218</f>
        <v>0</v>
      </c>
      <c r="AP218" s="134">
        <f t="shared" ref="AP218:AP240" si="266">J218/$X218</f>
        <v>0.22941573387056174</v>
      </c>
      <c r="AQ218" s="134">
        <f t="shared" ref="AQ218:AQ240" si="267">K218/$X218</f>
        <v>0.68824720161168518</v>
      </c>
      <c r="AR218" s="135">
        <f t="shared" ref="AR218:AR240" si="268">L218/$X218</f>
        <v>-0.45883146774112349</v>
      </c>
      <c r="AS218" s="136">
        <f t="shared" ref="AS218:AS240" si="269">M218/$X218</f>
        <v>0.45883146774112349</v>
      </c>
      <c r="AT218" s="137">
        <f t="shared" ref="AT218:AT240" si="270">N218/$X218</f>
        <v>0</v>
      </c>
      <c r="AU218" s="134">
        <f t="shared" ref="AU218:AU240" si="271">O218/$X218</f>
        <v>0</v>
      </c>
      <c r="AV218" s="134">
        <f t="shared" ref="AV218:AV240" si="272">P218/$X218</f>
        <v>0</v>
      </c>
      <c r="AW218" s="134">
        <f t="shared" ref="AW218:AW240" si="273">Q218/$X218</f>
        <v>0</v>
      </c>
      <c r="AX218" s="135">
        <f t="shared" ref="AX218:AX240" si="274">R218/$X218</f>
        <v>0</v>
      </c>
      <c r="AY218" s="136">
        <f t="shared" ref="AY218:AY240" si="275">S218/$X218</f>
        <v>0</v>
      </c>
      <c r="AZ218" s="137">
        <f t="shared" ref="AZ218:AZ240" si="276">T218/$X218</f>
        <v>0</v>
      </c>
      <c r="BA218" s="134">
        <f t="shared" ref="BA218:BA240" si="277">U218/$X218</f>
        <v>-0.22941573387056174</v>
      </c>
      <c r="BB218" s="134">
        <f t="shared" ref="BB218:BB240" si="278">V218/$X218</f>
        <v>0</v>
      </c>
      <c r="BC218" s="134">
        <f t="shared" ref="BC218:BC240" si="279">W218/$X218</f>
        <v>0</v>
      </c>
      <c r="BD218" s="138">
        <f t="shared" ref="BD218:BD240" si="280">SUMPRODUCT($AO218:$BC218,$AO$2:$BC$2)/4</f>
        <v>2.1794494717703365</v>
      </c>
      <c r="BE218" s="136">
        <f t="shared" ref="BE218:BE240" si="281">SUMPRODUCT($AO218:$BC218,$AO$3:$BC$3)/4</f>
        <v>2.6382809395114597</v>
      </c>
      <c r="BF218" s="136">
        <f t="shared" ref="BF218:BF240" si="282">SUMPRODUCT($AO218:$BC218,$AO$4:$BC$4)/4</f>
        <v>-0.57353933467640439</v>
      </c>
      <c r="BG218" s="136">
        <f t="shared" ref="BG218:BG240" si="283">SUMPRODUCT($AO218:$BC218,$AO$5:$BC$5)/4</f>
        <v>-0.11470786693528079</v>
      </c>
      <c r="BH218" s="135">
        <f t="shared" ref="BH218:BH240" si="284">SUMPRODUCT($AO218:$BC218,$AO$6:$BC$6)/4</f>
        <v>-2.122095538302696</v>
      </c>
      <c r="BI218" s="136">
        <f t="shared" ref="BI218:BI240" si="285">SUMPRODUCT($AO218:$BC218,$AO$7:$BC$7)/4</f>
        <v>-1.6632640705615724</v>
      </c>
      <c r="BJ218" s="136">
        <f t="shared" ref="BJ218:BJ240" si="286">SUMPRODUCT($AO218:$BC218,$AO$8:$BC$8)/4</f>
        <v>0.63089326814404467</v>
      </c>
      <c r="BK218" s="137">
        <f t="shared" ref="BK218:BK240" si="287">SUMPRODUCT($AO218:$BC218,$AO$9:$BC$9)/4</f>
        <v>1.0897247358851683</v>
      </c>
      <c r="BL218" s="136">
        <f t="shared" ref="BL218:BL240" si="288">SUMPRODUCT($AO218:$BC218,$AO$10:$BC$10)/4</f>
        <v>-0.74560113507932568</v>
      </c>
      <c r="BM218" s="136">
        <f t="shared" ref="BM218:BM240" si="289">SUMPRODUCT($AO218:$BC218,$AO$11:$BC$11)/4</f>
        <v>-0.28676966733820214</v>
      </c>
      <c r="BN218" s="136">
        <f t="shared" ref="BN218:BN240" si="290">SUMPRODUCT($AO218:$BC218,$AO$12:$BC$12)/4</f>
        <v>-0.74560113507932568</v>
      </c>
      <c r="BO218" s="139">
        <f t="shared" ref="BO218:BO240" si="291">SUMPRODUCT($AO218:$BC218,$AO$13:$BC$13)/4</f>
        <v>-0.28676966733820214</v>
      </c>
      <c r="BP218" s="130" t="str">
        <f t="shared" ref="BP218:BP240" si="292">B218</f>
        <v>Света</v>
      </c>
      <c r="BQ218" s="130" t="str">
        <f t="shared" ref="BQ218:BQ240" si="293">C218</f>
        <v>Пятый элемент</v>
      </c>
      <c r="BR218" s="140">
        <f t="shared" ref="BR218:BR240" si="294">Y218+Z218+AA218+AB218</f>
        <v>0</v>
      </c>
      <c r="BS218" s="141">
        <f t="shared" ref="BS218:BS240" si="295">AC218+AD218+AE218+AF218</f>
        <v>0</v>
      </c>
      <c r="BT218" s="141">
        <f t="shared" ref="BT218:BT240" si="296">AG218+AH218+AI218+AJ218</f>
        <v>-2.7755575615628914E-16</v>
      </c>
      <c r="BU218" s="142">
        <f t="shared" ref="BU218:BU240" si="297">AK218+AL218+AM218+AN218</f>
        <v>0</v>
      </c>
      <c r="BV218" s="140">
        <f t="shared" ref="BV218:BV240" si="298">Y218+Z218+AI218+AJ218</f>
        <v>0</v>
      </c>
      <c r="BW218" s="141">
        <f t="shared" ref="BW218:BW240" si="299">AE218+AF218+AK218+AL218</f>
        <v>3.6706517419289879</v>
      </c>
      <c r="BX218" s="141">
        <f t="shared" ref="BX218:BX240" si="300">AA218+AB218+AG218+AH218</f>
        <v>0</v>
      </c>
      <c r="BY218" s="142">
        <f t="shared" ref="BY218:BY240" si="301">AC218+AD218+AM218+AN218</f>
        <v>-3.6706517419289879</v>
      </c>
      <c r="BZ218" s="140">
        <f t="shared" ref="BZ218:BZ240" si="302">Y218+AC218+AG218+AK218</f>
        <v>3.6706517419289875</v>
      </c>
      <c r="CA218" s="141">
        <f t="shared" ref="CA218:CA240" si="303">Z218+AD218+AH218+AL218</f>
        <v>-3.6706517419289879</v>
      </c>
      <c r="CB218" s="141">
        <f t="shared" ref="CB218:CB240" si="304">AB218+AF218+AJ218+AN218</f>
        <v>-1.8353258709644937</v>
      </c>
      <c r="CC218" s="142">
        <f t="shared" ref="CC218:CC240" si="305">AA218+AE218+AI218+AM218</f>
        <v>1.835325870964494</v>
      </c>
      <c r="CD218" s="140">
        <f t="shared" ref="CD218:CD240" si="306">AB218+AF218+AG218+AK218</f>
        <v>2.7529888064467407</v>
      </c>
      <c r="CE218" s="141">
        <f t="shared" ref="CE218:CE240" si="307">AA218+AE218+AH218+AL218</f>
        <v>0.91766293548224698</v>
      </c>
      <c r="CF218" s="141">
        <f t="shared" ref="CF218:CF240" si="308">Z218+AD218+AI218+AM218</f>
        <v>-2.7529888064467412</v>
      </c>
      <c r="CG218" s="142">
        <f t="shared" ref="CG218:CG240" si="309">Y218+AC218+AJ218+AN218</f>
        <v>-0.91766293548224687</v>
      </c>
      <c r="CH218" s="140">
        <f t="shared" ref="CH218:CH240" si="310">AB218+AC218+AG218+AN218</f>
        <v>-0.91766293548224698</v>
      </c>
      <c r="CI218" s="141">
        <f t="shared" ref="CI218:CI240" si="311">Y218+AF218+AJ218+AK218</f>
        <v>2.7529888064467407</v>
      </c>
      <c r="CJ218" s="141">
        <f t="shared" ref="CJ218:CJ240" si="312">AA218++AD218+AH218+AM218</f>
        <v>-2.7529888064467407</v>
      </c>
      <c r="CK218" s="142">
        <f t="shared" ref="CK218:CK240" si="313">Z218+AE218+AI218+AL218</f>
        <v>0.91766293548224698</v>
      </c>
      <c r="CL218" s="142" t="s">
        <v>136</v>
      </c>
      <c r="CM218" s="143">
        <f t="shared" ref="CM218:CM240" si="314">SUMPRODUCT($AO218:$BC218,$AO$14:$BC$14)/4</f>
        <v>1.7206180040292129</v>
      </c>
      <c r="CN218" s="89">
        <f t="shared" ref="CN218:CN240" si="315">SUMPRODUCT($AO218:$BC218,$AO$15:$BC$15)/4</f>
        <v>-1.7206180040292129</v>
      </c>
      <c r="CO218" s="89">
        <f t="shared" ref="CO218:CO240" si="316">SUMPRODUCT($AO218:$BC218,$AO$16:$BC$16)/4</f>
        <v>1.7206180040292129</v>
      </c>
      <c r="CP218" s="89">
        <f t="shared" ref="CP218:CP240" si="317">SUMPRODUCT($AO218:$BC218,$AO$17:$BC$17)/4</f>
        <v>-1.7206180040292129</v>
      </c>
      <c r="CQ218" s="89">
        <f t="shared" ref="CQ218:CQ240" si="318">SUMPRODUCT($AO218:$BC218,$AO$18:$BC$18)/4</f>
        <v>1.7206180040292129</v>
      </c>
      <c r="CR218" s="89">
        <f t="shared" ref="CR218:CR240" si="319">SUMPRODUCT($AO218:$BC218,$AO$19:$BC$19)/4</f>
        <v>-1.7206180040292129</v>
      </c>
      <c r="CS218" s="89">
        <f t="shared" ref="CS218:CS240" si="320">SUMPRODUCT($AO218:$BC218,$AO$20:$BC$20)/4</f>
        <v>1.7206180040292129</v>
      </c>
      <c r="CT218" s="144">
        <f t="shared" ref="CT218:CT240" si="321">SUMPRODUCT($AO218:$BC218,$AO$21:$BC$21)/4</f>
        <v>-1.7206180040292129</v>
      </c>
      <c r="CU218" s="130" t="str">
        <f t="shared" ref="CU218:CU240" si="322">B218</f>
        <v>Света</v>
      </c>
      <c r="CV218" s="130" t="str">
        <f t="shared" ref="CV218:CV240" si="323">C218</f>
        <v>Пятый элемент</v>
      </c>
    </row>
    <row r="219" spans="1:100">
      <c r="A219" s="129" t="s">
        <v>464</v>
      </c>
      <c r="B219" s="130" t="s">
        <v>462</v>
      </c>
      <c r="C219" s="130" t="s">
        <v>463</v>
      </c>
      <c r="D219" s="160">
        <f t="shared" si="243"/>
        <v>-0.54033415132304485</v>
      </c>
      <c r="E219" s="161">
        <f t="shared" si="244"/>
        <v>-0.15794382884827465</v>
      </c>
      <c r="F219" s="162">
        <f t="shared" si="245"/>
        <v>-0.9053742884743764</v>
      </c>
      <c r="G219" s="131">
        <f t="shared" si="246"/>
        <v>10</v>
      </c>
      <c r="H219" s="95" t="str">
        <f t="shared" si="247"/>
        <v>ЭСИ</v>
      </c>
      <c r="I219" s="132">
        <v>0</v>
      </c>
      <c r="J219" s="95">
        <v>-3</v>
      </c>
      <c r="K219" s="95">
        <v>-2</v>
      </c>
      <c r="L219" s="96">
        <v>-2</v>
      </c>
      <c r="M219" s="95">
        <v>0</v>
      </c>
      <c r="N219" s="97">
        <v>1</v>
      </c>
      <c r="O219" s="95">
        <v>-1</v>
      </c>
      <c r="P219" s="95">
        <v>0</v>
      </c>
      <c r="Q219" s="95">
        <v>-1</v>
      </c>
      <c r="R219" s="96">
        <v>0</v>
      </c>
      <c r="S219" s="95">
        <v>0</v>
      </c>
      <c r="T219" s="97">
        <v>0</v>
      </c>
      <c r="U219" s="96">
        <v>1</v>
      </c>
      <c r="V219" s="95">
        <v>0</v>
      </c>
      <c r="W219" s="97">
        <v>-1</v>
      </c>
      <c r="X219" s="133">
        <f t="shared" si="248"/>
        <v>4.6904157598234297</v>
      </c>
      <c r="Y219" s="138">
        <f t="shared" si="249"/>
        <v>-1.7056057308448835</v>
      </c>
      <c r="Z219" s="136">
        <f t="shared" si="250"/>
        <v>0.42640143271122088</v>
      </c>
      <c r="AA219" s="136">
        <f t="shared" si="251"/>
        <v>5.5511151231257827E-17</v>
      </c>
      <c r="AB219" s="136">
        <f t="shared" si="252"/>
        <v>-0.42640143271122088</v>
      </c>
      <c r="AC219" s="135">
        <f t="shared" si="253"/>
        <v>-1.2792042981336627</v>
      </c>
      <c r="AD219" s="136">
        <f t="shared" si="254"/>
        <v>5.5511151231257827E-17</v>
      </c>
      <c r="AE219" s="136">
        <f t="shared" si="255"/>
        <v>0.42640143271122088</v>
      </c>
      <c r="AF219" s="137">
        <f t="shared" si="256"/>
        <v>0.85280286542244166</v>
      </c>
      <c r="AG219" s="135">
        <f t="shared" si="257"/>
        <v>-0.85280286542244177</v>
      </c>
      <c r="AH219" s="136">
        <f t="shared" si="258"/>
        <v>2.1320071635561044</v>
      </c>
      <c r="AI219" s="136">
        <f t="shared" si="259"/>
        <v>5.5511151231257827E-17</v>
      </c>
      <c r="AJ219" s="137">
        <f t="shared" si="260"/>
        <v>-1.2792042981336627</v>
      </c>
      <c r="AK219" s="136">
        <f t="shared" si="261"/>
        <v>-0.42640143271122088</v>
      </c>
      <c r="AL219" s="136">
        <f t="shared" si="262"/>
        <v>1.7056057308448835</v>
      </c>
      <c r="AM219" s="136">
        <f t="shared" si="263"/>
        <v>0.42640143271122088</v>
      </c>
      <c r="AN219" s="139">
        <f t="shared" si="264"/>
        <v>-5.5511151231257827E-17</v>
      </c>
      <c r="AO219" s="134">
        <f t="shared" si="265"/>
        <v>0</v>
      </c>
      <c r="AP219" s="134">
        <f t="shared" si="266"/>
        <v>-0.63960214906683133</v>
      </c>
      <c r="AQ219" s="134">
        <f t="shared" si="267"/>
        <v>-0.42640143271122083</v>
      </c>
      <c r="AR219" s="135">
        <f t="shared" si="268"/>
        <v>-0.42640143271122083</v>
      </c>
      <c r="AS219" s="136">
        <f t="shared" si="269"/>
        <v>0</v>
      </c>
      <c r="AT219" s="137">
        <f t="shared" si="270"/>
        <v>0.21320071635561041</v>
      </c>
      <c r="AU219" s="134">
        <f t="shared" si="271"/>
        <v>-0.21320071635561041</v>
      </c>
      <c r="AV219" s="134">
        <f t="shared" si="272"/>
        <v>0</v>
      </c>
      <c r="AW219" s="134">
        <f t="shared" si="273"/>
        <v>-0.21320071635561041</v>
      </c>
      <c r="AX219" s="135">
        <f t="shared" si="274"/>
        <v>0</v>
      </c>
      <c r="AY219" s="136">
        <f t="shared" si="275"/>
        <v>0</v>
      </c>
      <c r="AZ219" s="137">
        <f t="shared" si="276"/>
        <v>0</v>
      </c>
      <c r="BA219" s="134">
        <f t="shared" si="277"/>
        <v>0.21320071635561041</v>
      </c>
      <c r="BB219" s="134">
        <f t="shared" si="278"/>
        <v>0</v>
      </c>
      <c r="BC219" s="134">
        <f t="shared" si="279"/>
        <v>-0.21320071635561041</v>
      </c>
      <c r="BD219" s="138">
        <f t="shared" si="280"/>
        <v>1.1102230246251565E-16</v>
      </c>
      <c r="BE219" s="136">
        <f t="shared" si="281"/>
        <v>-1.2792042981336627</v>
      </c>
      <c r="BF219" s="136">
        <f t="shared" si="282"/>
        <v>1.1102230246251565E-16</v>
      </c>
      <c r="BG219" s="136">
        <f t="shared" si="283"/>
        <v>-1.2792042981336627</v>
      </c>
      <c r="BH219" s="135">
        <f t="shared" si="284"/>
        <v>-0.95940322360024666</v>
      </c>
      <c r="BI219" s="136">
        <f t="shared" si="285"/>
        <v>-0.95940322360024688</v>
      </c>
      <c r="BJ219" s="136">
        <f t="shared" si="286"/>
        <v>2.8782096708007407</v>
      </c>
      <c r="BK219" s="137">
        <f t="shared" si="287"/>
        <v>0.31980107453341555</v>
      </c>
      <c r="BL219" s="136">
        <f t="shared" si="288"/>
        <v>0.95940322360024688</v>
      </c>
      <c r="BM219" s="136">
        <f t="shared" si="289"/>
        <v>0.95940322360024677</v>
      </c>
      <c r="BN219" s="136">
        <f t="shared" si="290"/>
        <v>0.95940322360024699</v>
      </c>
      <c r="BO219" s="139">
        <f t="shared" si="291"/>
        <v>-1.5990053726670781</v>
      </c>
      <c r="BP219" s="130" t="str">
        <f t="shared" si="292"/>
        <v>Светлана Владимирская</v>
      </c>
      <c r="BQ219" s="130" t="str">
        <f t="shared" si="293"/>
        <v>Мальчик мой</v>
      </c>
      <c r="BR219" s="140">
        <f t="shared" si="294"/>
        <v>-1.7056057308448835</v>
      </c>
      <c r="BS219" s="141">
        <f t="shared" si="295"/>
        <v>0</v>
      </c>
      <c r="BT219" s="141">
        <f t="shared" si="296"/>
        <v>0</v>
      </c>
      <c r="BU219" s="142">
        <f t="shared" si="297"/>
        <v>1.7056057308448835</v>
      </c>
      <c r="BV219" s="140">
        <f t="shared" si="298"/>
        <v>-2.5584085962673253</v>
      </c>
      <c r="BW219" s="141">
        <f t="shared" si="299"/>
        <v>2.5584085962673253</v>
      </c>
      <c r="BX219" s="141">
        <f t="shared" si="300"/>
        <v>0.85280286542244177</v>
      </c>
      <c r="BY219" s="142">
        <f t="shared" si="301"/>
        <v>-0.85280286542244177</v>
      </c>
      <c r="BZ219" s="140">
        <f t="shared" si="302"/>
        <v>-4.2640143271122088</v>
      </c>
      <c r="CA219" s="141">
        <f t="shared" si="303"/>
        <v>4.2640143271122088</v>
      </c>
      <c r="CB219" s="141">
        <f t="shared" si="304"/>
        <v>-0.85280286542244199</v>
      </c>
      <c r="CC219" s="142">
        <f t="shared" si="305"/>
        <v>0.85280286542244188</v>
      </c>
      <c r="CD219" s="140">
        <f t="shared" si="306"/>
        <v>-0.85280286542244188</v>
      </c>
      <c r="CE219" s="141">
        <f t="shared" si="307"/>
        <v>4.2640143271122088</v>
      </c>
      <c r="CF219" s="141">
        <f t="shared" si="308"/>
        <v>0.85280286542244188</v>
      </c>
      <c r="CG219" s="142">
        <f t="shared" si="309"/>
        <v>-4.2640143271122088</v>
      </c>
      <c r="CH219" s="140">
        <f t="shared" si="310"/>
        <v>-2.5584085962673253</v>
      </c>
      <c r="CI219" s="141">
        <f t="shared" si="311"/>
        <v>-2.5584085962673253</v>
      </c>
      <c r="CJ219" s="141">
        <f t="shared" si="312"/>
        <v>2.5584085962673253</v>
      </c>
      <c r="CK219" s="142">
        <f t="shared" si="313"/>
        <v>2.5584085962673253</v>
      </c>
      <c r="CL219" s="142" t="s">
        <v>136</v>
      </c>
      <c r="CM219" s="143">
        <f t="shared" si="314"/>
        <v>-2.132007163556104</v>
      </c>
      <c r="CN219" s="89">
        <f t="shared" si="315"/>
        <v>0</v>
      </c>
      <c r="CO219" s="89">
        <f t="shared" si="316"/>
        <v>-1.0660035817780522</v>
      </c>
      <c r="CP219" s="89">
        <f t="shared" si="317"/>
        <v>1.066003581778052</v>
      </c>
      <c r="CQ219" s="89">
        <f t="shared" si="318"/>
        <v>-1.066003581778052</v>
      </c>
      <c r="CR219" s="89">
        <f t="shared" si="319"/>
        <v>1.0660035817780522</v>
      </c>
      <c r="CS219" s="89">
        <f t="shared" si="320"/>
        <v>0</v>
      </c>
      <c r="CT219" s="144">
        <f t="shared" si="321"/>
        <v>2.132007163556104</v>
      </c>
      <c r="CU219" s="130" t="str">
        <f t="shared" si="322"/>
        <v>Светлана Владимирская</v>
      </c>
      <c r="CV219" s="130" t="str">
        <f t="shared" si="323"/>
        <v>Мальчик мой</v>
      </c>
    </row>
    <row r="220" spans="1:100">
      <c r="A220" s="145" t="s">
        <v>228</v>
      </c>
      <c r="B220" s="130" t="s">
        <v>229</v>
      </c>
      <c r="C220" s="130" t="s">
        <v>230</v>
      </c>
      <c r="D220" s="160">
        <f t="shared" si="243"/>
        <v>0.52957072335372402</v>
      </c>
      <c r="E220" s="161">
        <f t="shared" si="244"/>
        <v>3.7826480239551714E-2</v>
      </c>
      <c r="F220" s="162">
        <f t="shared" si="245"/>
        <v>0.64669592033884016</v>
      </c>
      <c r="G220" s="131">
        <f t="shared" si="246"/>
        <v>7</v>
      </c>
      <c r="H220" s="95" t="str">
        <f t="shared" si="247"/>
        <v>ИЭИ</v>
      </c>
      <c r="I220" s="132">
        <v>0</v>
      </c>
      <c r="J220" s="95">
        <v>-1</v>
      </c>
      <c r="K220" s="95">
        <v>2</v>
      </c>
      <c r="L220" s="96">
        <v>-2</v>
      </c>
      <c r="M220" s="95">
        <v>2</v>
      </c>
      <c r="N220" s="97">
        <v>0</v>
      </c>
      <c r="O220" s="95">
        <v>1</v>
      </c>
      <c r="P220" s="95">
        <v>0</v>
      </c>
      <c r="Q220" s="95">
        <v>-1</v>
      </c>
      <c r="R220" s="96">
        <v>0</v>
      </c>
      <c r="S220" s="95">
        <v>0</v>
      </c>
      <c r="T220" s="97">
        <v>0</v>
      </c>
      <c r="U220" s="96">
        <v>-1</v>
      </c>
      <c r="V220" s="95">
        <v>0</v>
      </c>
      <c r="W220" s="97">
        <v>1</v>
      </c>
      <c r="X220" s="133">
        <f t="shared" si="248"/>
        <v>4.1231056256176606</v>
      </c>
      <c r="Y220" s="138">
        <f t="shared" si="249"/>
        <v>0.24253562503633297</v>
      </c>
      <c r="Z220" s="136">
        <f t="shared" si="250"/>
        <v>-0.24253562503633297</v>
      </c>
      <c r="AA220" s="136">
        <f t="shared" si="251"/>
        <v>0.72760687510899902</v>
      </c>
      <c r="AB220" s="136">
        <f t="shared" si="252"/>
        <v>-0.72760687510899891</v>
      </c>
      <c r="AC220" s="135">
        <f t="shared" si="253"/>
        <v>-0.72760687510899891</v>
      </c>
      <c r="AD220" s="136">
        <f t="shared" si="254"/>
        <v>-0.24253562503633308</v>
      </c>
      <c r="AE220" s="136">
        <f t="shared" si="255"/>
        <v>2.667891875399663</v>
      </c>
      <c r="AF220" s="137">
        <f t="shared" si="256"/>
        <v>0.24253562503633297</v>
      </c>
      <c r="AG220" s="135">
        <f t="shared" si="257"/>
        <v>0.24253562503633297</v>
      </c>
      <c r="AH220" s="136">
        <f t="shared" si="258"/>
        <v>-1.212678125181665</v>
      </c>
      <c r="AI220" s="136">
        <f t="shared" si="259"/>
        <v>-0.24253562503633297</v>
      </c>
      <c r="AJ220" s="137">
        <f t="shared" si="260"/>
        <v>-0.72760687510899902</v>
      </c>
      <c r="AK220" s="136">
        <f t="shared" si="261"/>
        <v>1.212678125181665</v>
      </c>
      <c r="AL220" s="136">
        <f t="shared" si="262"/>
        <v>0.72760687510899891</v>
      </c>
      <c r="AM220" s="136">
        <f t="shared" si="263"/>
        <v>-0.24253562503633297</v>
      </c>
      <c r="AN220" s="139">
        <f t="shared" si="264"/>
        <v>-1.6977493752543307</v>
      </c>
      <c r="AO220" s="134">
        <f t="shared" si="265"/>
        <v>0</v>
      </c>
      <c r="AP220" s="134">
        <f t="shared" si="266"/>
        <v>-0.24253562503633297</v>
      </c>
      <c r="AQ220" s="134">
        <f t="shared" si="267"/>
        <v>0.48507125007266594</v>
      </c>
      <c r="AR220" s="135">
        <f t="shared" si="268"/>
        <v>-0.48507125007266594</v>
      </c>
      <c r="AS220" s="136">
        <f t="shared" si="269"/>
        <v>0.48507125007266594</v>
      </c>
      <c r="AT220" s="137">
        <f t="shared" si="270"/>
        <v>0</v>
      </c>
      <c r="AU220" s="134">
        <f t="shared" si="271"/>
        <v>0.24253562503633297</v>
      </c>
      <c r="AV220" s="134">
        <f t="shared" si="272"/>
        <v>0</v>
      </c>
      <c r="AW220" s="134">
        <f t="shared" si="273"/>
        <v>-0.24253562503633297</v>
      </c>
      <c r="AX220" s="135">
        <f t="shared" si="274"/>
        <v>0</v>
      </c>
      <c r="AY220" s="136">
        <f t="shared" si="275"/>
        <v>0</v>
      </c>
      <c r="AZ220" s="137">
        <f t="shared" si="276"/>
        <v>0</v>
      </c>
      <c r="BA220" s="134">
        <f t="shared" si="277"/>
        <v>-0.24253562503633297</v>
      </c>
      <c r="BB220" s="134">
        <f t="shared" si="278"/>
        <v>0</v>
      </c>
      <c r="BC220" s="134">
        <f t="shared" si="279"/>
        <v>0.24253562503633297</v>
      </c>
      <c r="BD220" s="138">
        <f t="shared" si="280"/>
        <v>2.4253562503633299</v>
      </c>
      <c r="BE220" s="136">
        <f t="shared" si="281"/>
        <v>1.9402850002906638</v>
      </c>
      <c r="BF220" s="136">
        <f t="shared" si="282"/>
        <v>-0.48507125007266594</v>
      </c>
      <c r="BG220" s="136">
        <f t="shared" si="283"/>
        <v>-0.97014250014533188</v>
      </c>
      <c r="BH220" s="135">
        <f t="shared" si="284"/>
        <v>-0.84887468762716545</v>
      </c>
      <c r="BI220" s="136">
        <f t="shared" si="285"/>
        <v>-2.7891596879178291</v>
      </c>
      <c r="BJ220" s="136">
        <f t="shared" si="286"/>
        <v>0.60633906259083237</v>
      </c>
      <c r="BK220" s="137">
        <f t="shared" si="287"/>
        <v>1.5764815627361641</v>
      </c>
      <c r="BL220" s="136">
        <f t="shared" si="288"/>
        <v>-0.84887468762716534</v>
      </c>
      <c r="BM220" s="136">
        <f t="shared" si="289"/>
        <v>0.12126781251816643</v>
      </c>
      <c r="BN220" s="136">
        <f t="shared" si="290"/>
        <v>0.60633906259083248</v>
      </c>
      <c r="BO220" s="139">
        <f t="shared" si="291"/>
        <v>-1.3339459376998315</v>
      </c>
      <c r="BP220" s="130" t="str">
        <f t="shared" si="292"/>
        <v>Секрет</v>
      </c>
      <c r="BQ220" s="130" t="str">
        <f t="shared" si="293"/>
        <v>В жарких странах</v>
      </c>
      <c r="BR220" s="140">
        <f t="shared" si="294"/>
        <v>0</v>
      </c>
      <c r="BS220" s="141">
        <f t="shared" si="295"/>
        <v>1.9402850002906642</v>
      </c>
      <c r="BT220" s="141">
        <f t="shared" si="296"/>
        <v>-1.940285000290664</v>
      </c>
      <c r="BU220" s="142">
        <f t="shared" si="297"/>
        <v>0</v>
      </c>
      <c r="BV220" s="140">
        <f t="shared" si="298"/>
        <v>-0.97014250014533199</v>
      </c>
      <c r="BW220" s="141">
        <f t="shared" si="299"/>
        <v>4.8507125007266607</v>
      </c>
      <c r="BX220" s="141">
        <f t="shared" si="300"/>
        <v>-0.97014250014533188</v>
      </c>
      <c r="BY220" s="142">
        <f t="shared" si="301"/>
        <v>-2.9104275004359956</v>
      </c>
      <c r="BZ220" s="140">
        <f t="shared" si="302"/>
        <v>0.97014250014533199</v>
      </c>
      <c r="CA220" s="141">
        <f t="shared" si="303"/>
        <v>-0.97014250014533221</v>
      </c>
      <c r="CB220" s="141">
        <f t="shared" si="304"/>
        <v>-2.9104275004359956</v>
      </c>
      <c r="CC220" s="142">
        <f t="shared" si="305"/>
        <v>2.9104275004359961</v>
      </c>
      <c r="CD220" s="140">
        <f t="shared" si="306"/>
        <v>0.97014250014533199</v>
      </c>
      <c r="CE220" s="141">
        <f t="shared" si="307"/>
        <v>2.9104275004359961</v>
      </c>
      <c r="CF220" s="141">
        <f t="shared" si="308"/>
        <v>-0.97014250014533199</v>
      </c>
      <c r="CG220" s="142">
        <f t="shared" si="309"/>
        <v>-2.9104275004359956</v>
      </c>
      <c r="CH220" s="140">
        <f t="shared" si="310"/>
        <v>-2.9104275004359956</v>
      </c>
      <c r="CI220" s="141">
        <f t="shared" si="311"/>
        <v>0.97014250014533188</v>
      </c>
      <c r="CJ220" s="141">
        <f t="shared" si="312"/>
        <v>-0.97014250014533199</v>
      </c>
      <c r="CK220" s="142">
        <f t="shared" si="313"/>
        <v>2.9104275004359956</v>
      </c>
      <c r="CL220" s="142" t="s">
        <v>136</v>
      </c>
      <c r="CM220" s="143">
        <f t="shared" si="314"/>
        <v>1.212678125181665</v>
      </c>
      <c r="CN220" s="89">
        <f t="shared" si="315"/>
        <v>-1.212678125181665</v>
      </c>
      <c r="CO220" s="89">
        <f t="shared" si="316"/>
        <v>2.4253562503633299</v>
      </c>
      <c r="CP220" s="89">
        <f t="shared" si="317"/>
        <v>0</v>
      </c>
      <c r="CQ220" s="89">
        <f t="shared" si="318"/>
        <v>0</v>
      </c>
      <c r="CR220" s="89">
        <f t="shared" si="319"/>
        <v>-2.4253562503633299</v>
      </c>
      <c r="CS220" s="89">
        <f t="shared" si="320"/>
        <v>1.212678125181665</v>
      </c>
      <c r="CT220" s="144">
        <f t="shared" si="321"/>
        <v>-1.212678125181665</v>
      </c>
      <c r="CU220" s="130" t="str">
        <f t="shared" si="322"/>
        <v>Секрет</v>
      </c>
      <c r="CV220" s="130" t="str">
        <f t="shared" si="323"/>
        <v>В жарких странах</v>
      </c>
    </row>
    <row r="221" spans="1:100">
      <c r="A221" s="129" t="s">
        <v>637</v>
      </c>
      <c r="B221" s="130" t="s">
        <v>453</v>
      </c>
      <c r="C221" s="130" t="s">
        <v>545</v>
      </c>
      <c r="D221" s="160">
        <f t="shared" si="243"/>
        <v>-0.19069629260558138</v>
      </c>
      <c r="E221" s="161">
        <f t="shared" si="244"/>
        <v>0.29178830314348003</v>
      </c>
      <c r="F221" s="162">
        <f t="shared" si="245"/>
        <v>0.12244919033270518</v>
      </c>
      <c r="G221" s="131">
        <f t="shared" si="246"/>
        <v>5</v>
      </c>
      <c r="H221" s="95" t="str">
        <f t="shared" si="247"/>
        <v>СЛЭ</v>
      </c>
      <c r="I221" s="132">
        <v>0</v>
      </c>
      <c r="J221" s="95">
        <v>2</v>
      </c>
      <c r="K221" s="95">
        <v>2</v>
      </c>
      <c r="L221" s="96">
        <v>2</v>
      </c>
      <c r="M221" s="95">
        <v>-3</v>
      </c>
      <c r="N221" s="97">
        <v>-2</v>
      </c>
      <c r="O221" s="95">
        <v>-1</v>
      </c>
      <c r="P221" s="95">
        <v>-2</v>
      </c>
      <c r="Q221" s="95">
        <v>-1</v>
      </c>
      <c r="R221" s="96">
        <v>0</v>
      </c>
      <c r="S221" s="95">
        <v>0</v>
      </c>
      <c r="T221" s="97">
        <v>0</v>
      </c>
      <c r="U221" s="96">
        <v>-1</v>
      </c>
      <c r="V221" s="95">
        <v>0</v>
      </c>
      <c r="W221" s="97">
        <v>0</v>
      </c>
      <c r="X221" s="133">
        <f t="shared" si="248"/>
        <v>5.6568542494923806</v>
      </c>
      <c r="Y221" s="138">
        <f t="shared" si="249"/>
        <v>-0.70710678118654746</v>
      </c>
      <c r="Z221" s="136">
        <f t="shared" si="250"/>
        <v>-1.7677669529663684</v>
      </c>
      <c r="AA221" s="136">
        <f t="shared" si="251"/>
        <v>0</v>
      </c>
      <c r="AB221" s="136">
        <f t="shared" si="252"/>
        <v>-0.35355339059327373</v>
      </c>
      <c r="AC221" s="135">
        <f t="shared" si="253"/>
        <v>2.1213203435596428</v>
      </c>
      <c r="AD221" s="136">
        <f t="shared" si="254"/>
        <v>1.0606601717798212</v>
      </c>
      <c r="AE221" s="136">
        <f t="shared" si="255"/>
        <v>-0.70710678118654746</v>
      </c>
      <c r="AF221" s="137">
        <f t="shared" si="256"/>
        <v>-1.0606601717798212</v>
      </c>
      <c r="AG221" s="135">
        <f t="shared" si="257"/>
        <v>1.0606601717798212</v>
      </c>
      <c r="AH221" s="136">
        <f t="shared" si="258"/>
        <v>-0.70710678118654746</v>
      </c>
      <c r="AI221" s="136">
        <f t="shared" si="259"/>
        <v>0.35355339059327373</v>
      </c>
      <c r="AJ221" s="137">
        <f t="shared" si="260"/>
        <v>0.70710678118654746</v>
      </c>
      <c r="AK221" s="136">
        <f t="shared" si="261"/>
        <v>0.35355339059327373</v>
      </c>
      <c r="AL221" s="136">
        <f t="shared" si="262"/>
        <v>-1.4142135623730954</v>
      </c>
      <c r="AM221" s="136">
        <f t="shared" si="263"/>
        <v>0.35355339059327373</v>
      </c>
      <c r="AN221" s="139">
        <f t="shared" si="264"/>
        <v>0.70710678118654746</v>
      </c>
      <c r="AO221" s="134">
        <f t="shared" si="265"/>
        <v>0</v>
      </c>
      <c r="AP221" s="134">
        <f t="shared" si="266"/>
        <v>0.35355339059327373</v>
      </c>
      <c r="AQ221" s="134">
        <f t="shared" si="267"/>
        <v>0.35355339059327373</v>
      </c>
      <c r="AR221" s="135">
        <f t="shared" si="268"/>
        <v>0.35355339059327373</v>
      </c>
      <c r="AS221" s="136">
        <f t="shared" si="269"/>
        <v>-0.5303300858899106</v>
      </c>
      <c r="AT221" s="137">
        <f t="shared" si="270"/>
        <v>-0.35355339059327373</v>
      </c>
      <c r="AU221" s="134">
        <f t="shared" si="271"/>
        <v>-0.17677669529663687</v>
      </c>
      <c r="AV221" s="134">
        <f t="shared" si="272"/>
        <v>-0.35355339059327373</v>
      </c>
      <c r="AW221" s="134">
        <f t="shared" si="273"/>
        <v>-0.17677669529663687</v>
      </c>
      <c r="AX221" s="135">
        <f t="shared" si="274"/>
        <v>0</v>
      </c>
      <c r="AY221" s="136">
        <f t="shared" si="275"/>
        <v>0</v>
      </c>
      <c r="AZ221" s="137">
        <f t="shared" si="276"/>
        <v>0</v>
      </c>
      <c r="BA221" s="134">
        <f t="shared" si="277"/>
        <v>-0.17677669529663687</v>
      </c>
      <c r="BB221" s="134">
        <f t="shared" si="278"/>
        <v>0</v>
      </c>
      <c r="BC221" s="134">
        <f t="shared" si="279"/>
        <v>0</v>
      </c>
      <c r="BD221" s="138">
        <f t="shared" si="280"/>
        <v>-0.35355339059327373</v>
      </c>
      <c r="BE221" s="136">
        <f t="shared" si="281"/>
        <v>-1.7677669529663689</v>
      </c>
      <c r="BF221" s="136">
        <f t="shared" si="282"/>
        <v>0.70710678118654768</v>
      </c>
      <c r="BG221" s="136">
        <f t="shared" si="283"/>
        <v>3.5355339059327378</v>
      </c>
      <c r="BH221" s="135">
        <f t="shared" si="284"/>
        <v>-8.8388347648318377E-2</v>
      </c>
      <c r="BI221" s="136">
        <f t="shared" si="285"/>
        <v>1.6793786053180502</v>
      </c>
      <c r="BJ221" s="136">
        <f t="shared" si="286"/>
        <v>-1.1490485194281397</v>
      </c>
      <c r="BK221" s="137">
        <f t="shared" si="287"/>
        <v>-1.5026019100214132</v>
      </c>
      <c r="BL221" s="136">
        <f t="shared" si="288"/>
        <v>-2.2097086912079607</v>
      </c>
      <c r="BM221" s="136">
        <f t="shared" si="289"/>
        <v>-0.44194173824159211</v>
      </c>
      <c r="BN221" s="136">
        <f t="shared" si="290"/>
        <v>0.97227182413150282</v>
      </c>
      <c r="BO221" s="139">
        <f t="shared" si="291"/>
        <v>0.61871843353822908</v>
      </c>
      <c r="BP221" s="130" t="str">
        <f t="shared" si="292"/>
        <v>Сектор газа</v>
      </c>
      <c r="BQ221" s="130" t="str">
        <f t="shared" si="293"/>
        <v>Колхозный панк</v>
      </c>
      <c r="BR221" s="140">
        <f t="shared" si="294"/>
        <v>-2.8284271247461898</v>
      </c>
      <c r="BS221" s="141">
        <f t="shared" si="295"/>
        <v>1.4142135623730951</v>
      </c>
      <c r="BT221" s="141">
        <f t="shared" si="296"/>
        <v>1.4142135623730949</v>
      </c>
      <c r="BU221" s="142">
        <f t="shared" si="297"/>
        <v>0</v>
      </c>
      <c r="BV221" s="140">
        <f t="shared" si="298"/>
        <v>-1.4142135623730945</v>
      </c>
      <c r="BW221" s="141">
        <f t="shared" si="299"/>
        <v>-2.8284271247461903</v>
      </c>
      <c r="BX221" s="141">
        <f t="shared" si="300"/>
        <v>0</v>
      </c>
      <c r="BY221" s="142">
        <f t="shared" si="301"/>
        <v>4.2426406871192857</v>
      </c>
      <c r="BZ221" s="140">
        <f t="shared" si="302"/>
        <v>2.8284271247461907</v>
      </c>
      <c r="CA221" s="141">
        <f t="shared" si="303"/>
        <v>-2.8284271247461898</v>
      </c>
      <c r="CB221" s="141">
        <f t="shared" si="304"/>
        <v>0</v>
      </c>
      <c r="CC221" s="142">
        <f t="shared" si="305"/>
        <v>0</v>
      </c>
      <c r="CD221" s="140">
        <f t="shared" si="306"/>
        <v>0</v>
      </c>
      <c r="CE221" s="141">
        <f t="shared" si="307"/>
        <v>-2.8284271247461903</v>
      </c>
      <c r="CF221" s="141">
        <f t="shared" si="308"/>
        <v>0</v>
      </c>
      <c r="CG221" s="142">
        <f t="shared" si="309"/>
        <v>2.8284271247461903</v>
      </c>
      <c r="CH221" s="140">
        <f t="shared" si="310"/>
        <v>3.5355339059327378</v>
      </c>
      <c r="CI221" s="141">
        <f t="shared" si="311"/>
        <v>-0.70710678118654746</v>
      </c>
      <c r="CJ221" s="141">
        <f t="shared" si="312"/>
        <v>0.70710678118654746</v>
      </c>
      <c r="CK221" s="142">
        <f t="shared" si="313"/>
        <v>-3.5355339059327373</v>
      </c>
      <c r="CL221" s="142" t="s">
        <v>136</v>
      </c>
      <c r="CM221" s="143">
        <f t="shared" si="314"/>
        <v>-0.88388347648318433</v>
      </c>
      <c r="CN221" s="89">
        <f t="shared" si="315"/>
        <v>-2.6516504294495529</v>
      </c>
      <c r="CO221" s="89">
        <f t="shared" si="316"/>
        <v>1.7677669529663687</v>
      </c>
      <c r="CP221" s="89">
        <f t="shared" si="317"/>
        <v>5.5511151231257827E-17</v>
      </c>
      <c r="CQ221" s="89">
        <f t="shared" si="318"/>
        <v>1.7677669529663684</v>
      </c>
      <c r="CR221" s="89">
        <f t="shared" si="319"/>
        <v>0</v>
      </c>
      <c r="CS221" s="89">
        <f t="shared" si="320"/>
        <v>0.88388347648318422</v>
      </c>
      <c r="CT221" s="144">
        <f t="shared" si="321"/>
        <v>-0.88388347648318422</v>
      </c>
      <c r="CU221" s="130" t="str">
        <f t="shared" si="322"/>
        <v>Сектор газа</v>
      </c>
      <c r="CV221" s="130" t="str">
        <f t="shared" si="323"/>
        <v>Колхозный панк</v>
      </c>
    </row>
    <row r="222" spans="1:100">
      <c r="A222" s="129" t="s">
        <v>452</v>
      </c>
      <c r="B222" s="130" t="s">
        <v>453</v>
      </c>
      <c r="C222" s="130" t="s">
        <v>454</v>
      </c>
      <c r="D222" s="160">
        <f t="shared" si="243"/>
        <v>-0.23959642089656707</v>
      </c>
      <c r="E222" s="161">
        <f t="shared" si="244"/>
        <v>0.43331267608953616</v>
      </c>
      <c r="F222" s="162">
        <f t="shared" si="245"/>
        <v>0.25279461218492294</v>
      </c>
      <c r="G222" s="131">
        <f t="shared" si="246"/>
        <v>5</v>
      </c>
      <c r="H222" s="95" t="str">
        <f t="shared" si="247"/>
        <v>СЛЭ</v>
      </c>
      <c r="I222" s="132">
        <v>-1</v>
      </c>
      <c r="J222" s="95">
        <v>1</v>
      </c>
      <c r="K222" s="95">
        <v>2</v>
      </c>
      <c r="L222" s="96">
        <v>2</v>
      </c>
      <c r="M222" s="95">
        <v>-3</v>
      </c>
      <c r="N222" s="97">
        <v>-2</v>
      </c>
      <c r="O222" s="95">
        <v>-1</v>
      </c>
      <c r="P222" s="95">
        <v>-1</v>
      </c>
      <c r="Q222" s="95">
        <v>-1</v>
      </c>
      <c r="R222" s="96">
        <v>0</v>
      </c>
      <c r="S222" s="95">
        <v>0</v>
      </c>
      <c r="T222" s="97">
        <v>0</v>
      </c>
      <c r="U222" s="96">
        <v>0</v>
      </c>
      <c r="V222" s="95">
        <v>0</v>
      </c>
      <c r="W222" s="97">
        <v>0</v>
      </c>
      <c r="X222" s="133">
        <f t="shared" si="248"/>
        <v>5.0990195135927845</v>
      </c>
      <c r="Y222" s="138">
        <f t="shared" si="249"/>
        <v>-0.78446454055273618</v>
      </c>
      <c r="Z222" s="136">
        <f t="shared" si="250"/>
        <v>-1.9611613513818407</v>
      </c>
      <c r="AA222" s="136">
        <f t="shared" si="251"/>
        <v>0.39223227027636809</v>
      </c>
      <c r="AB222" s="136">
        <f t="shared" si="252"/>
        <v>0</v>
      </c>
      <c r="AC222" s="135">
        <f t="shared" si="253"/>
        <v>1.9611613513818407</v>
      </c>
      <c r="AD222" s="136">
        <f t="shared" si="254"/>
        <v>0.78446454055273618</v>
      </c>
      <c r="AE222" s="136">
        <f t="shared" si="255"/>
        <v>-0.78446454055273618</v>
      </c>
      <c r="AF222" s="137">
        <f t="shared" si="256"/>
        <v>-1.176696810829104</v>
      </c>
      <c r="AG222" s="135">
        <f t="shared" si="257"/>
        <v>0.39223227027636809</v>
      </c>
      <c r="AH222" s="136">
        <f t="shared" si="258"/>
        <v>-0.78446454055273618</v>
      </c>
      <c r="AI222" s="136">
        <f t="shared" si="259"/>
        <v>0.78446454055273618</v>
      </c>
      <c r="AJ222" s="137">
        <f t="shared" si="260"/>
        <v>0.39223227027636809</v>
      </c>
      <c r="AK222" s="136">
        <f t="shared" si="261"/>
        <v>0</v>
      </c>
      <c r="AL222" s="136">
        <f t="shared" si="262"/>
        <v>-1.1766968108291045</v>
      </c>
      <c r="AM222" s="136">
        <f t="shared" si="263"/>
        <v>1.176696810829104</v>
      </c>
      <c r="AN222" s="139">
        <f t="shared" si="264"/>
        <v>0.78446454055273618</v>
      </c>
      <c r="AO222" s="134">
        <f t="shared" si="265"/>
        <v>-0.19611613513818404</v>
      </c>
      <c r="AP222" s="134">
        <f t="shared" si="266"/>
        <v>0.19611613513818404</v>
      </c>
      <c r="AQ222" s="134">
        <f t="shared" si="267"/>
        <v>0.39223227027636809</v>
      </c>
      <c r="AR222" s="135">
        <f t="shared" si="268"/>
        <v>0.39223227027636809</v>
      </c>
      <c r="AS222" s="136">
        <f t="shared" si="269"/>
        <v>-0.58834840541455213</v>
      </c>
      <c r="AT222" s="137">
        <f t="shared" si="270"/>
        <v>-0.39223227027636809</v>
      </c>
      <c r="AU222" s="134">
        <f t="shared" si="271"/>
        <v>-0.19611613513818404</v>
      </c>
      <c r="AV222" s="134">
        <f t="shared" si="272"/>
        <v>-0.19611613513818404</v>
      </c>
      <c r="AW222" s="134">
        <f t="shared" si="273"/>
        <v>-0.19611613513818404</v>
      </c>
      <c r="AX222" s="135">
        <f t="shared" si="274"/>
        <v>0</v>
      </c>
      <c r="AY222" s="136">
        <f t="shared" si="275"/>
        <v>0</v>
      </c>
      <c r="AZ222" s="137">
        <f t="shared" si="276"/>
        <v>0</v>
      </c>
      <c r="BA222" s="134">
        <f t="shared" si="277"/>
        <v>0</v>
      </c>
      <c r="BB222" s="134">
        <f t="shared" si="278"/>
        <v>0</v>
      </c>
      <c r="BC222" s="134">
        <f t="shared" si="279"/>
        <v>0</v>
      </c>
      <c r="BD222" s="138">
        <f t="shared" si="280"/>
        <v>-0.58834840541455236</v>
      </c>
      <c r="BE222" s="136">
        <f t="shared" si="281"/>
        <v>-1.7650452162436565</v>
      </c>
      <c r="BF222" s="136">
        <f t="shared" si="282"/>
        <v>1.7650452162436565</v>
      </c>
      <c r="BG222" s="136">
        <f t="shared" si="283"/>
        <v>2.9417420270727606</v>
      </c>
      <c r="BH222" s="135">
        <f t="shared" si="284"/>
        <v>-9.8058067569091967E-2</v>
      </c>
      <c r="BI222" s="136">
        <f t="shared" si="285"/>
        <v>1.8631032838127486</v>
      </c>
      <c r="BJ222" s="136">
        <f t="shared" si="286"/>
        <v>-1.2747548783981961</v>
      </c>
      <c r="BK222" s="137">
        <f t="shared" si="287"/>
        <v>-1.6669871486745644</v>
      </c>
      <c r="BL222" s="136">
        <f t="shared" si="288"/>
        <v>-2.4514516892273006</v>
      </c>
      <c r="BM222" s="136">
        <f t="shared" si="289"/>
        <v>-0.49029033784546006</v>
      </c>
      <c r="BN222" s="136">
        <f t="shared" si="290"/>
        <v>1.0786387432600124</v>
      </c>
      <c r="BO222" s="139">
        <f t="shared" si="291"/>
        <v>0.68640647298364421</v>
      </c>
      <c r="BP222" s="130" t="str">
        <f t="shared" si="292"/>
        <v>Сектор газа</v>
      </c>
      <c r="BQ222" s="130" t="str">
        <f t="shared" si="293"/>
        <v>Пора домой</v>
      </c>
      <c r="BR222" s="140">
        <f t="shared" si="294"/>
        <v>-2.353393621658209</v>
      </c>
      <c r="BS222" s="141">
        <f t="shared" si="295"/>
        <v>0.78446454055273662</v>
      </c>
      <c r="BT222" s="141">
        <f t="shared" si="296"/>
        <v>0.78446454055273618</v>
      </c>
      <c r="BU222" s="142">
        <f t="shared" si="297"/>
        <v>0.78446454055273573</v>
      </c>
      <c r="BV222" s="140">
        <f t="shared" si="298"/>
        <v>-1.5689290811054726</v>
      </c>
      <c r="BW222" s="141">
        <f t="shared" si="299"/>
        <v>-3.1378581622109447</v>
      </c>
      <c r="BX222" s="141">
        <f t="shared" si="300"/>
        <v>0</v>
      </c>
      <c r="BY222" s="142">
        <f t="shared" si="301"/>
        <v>4.7067872433164171</v>
      </c>
      <c r="BZ222" s="140">
        <f t="shared" si="302"/>
        <v>1.5689290811054726</v>
      </c>
      <c r="CA222" s="141">
        <f t="shared" si="303"/>
        <v>-3.1378581622109452</v>
      </c>
      <c r="CB222" s="141">
        <f t="shared" si="304"/>
        <v>0</v>
      </c>
      <c r="CC222" s="142">
        <f t="shared" si="305"/>
        <v>1.5689290811054721</v>
      </c>
      <c r="CD222" s="140">
        <f t="shared" si="306"/>
        <v>-0.78446454055273596</v>
      </c>
      <c r="CE222" s="141">
        <f t="shared" si="307"/>
        <v>-2.353393621658209</v>
      </c>
      <c r="CF222" s="141">
        <f t="shared" si="308"/>
        <v>0.78446454055273573</v>
      </c>
      <c r="CG222" s="142">
        <f t="shared" si="309"/>
        <v>2.353393621658209</v>
      </c>
      <c r="CH222" s="140">
        <f t="shared" si="310"/>
        <v>3.1378581622109452</v>
      </c>
      <c r="CI222" s="141">
        <f t="shared" si="311"/>
        <v>-1.5689290811054721</v>
      </c>
      <c r="CJ222" s="141">
        <f t="shared" si="312"/>
        <v>1.5689290811054721</v>
      </c>
      <c r="CK222" s="142">
        <f t="shared" si="313"/>
        <v>-3.1378581622109452</v>
      </c>
      <c r="CL222" s="142" t="s">
        <v>136</v>
      </c>
      <c r="CM222" s="143">
        <f t="shared" si="314"/>
        <v>-0.49029033784546011</v>
      </c>
      <c r="CN222" s="89">
        <f t="shared" si="315"/>
        <v>-2.4514516892273006</v>
      </c>
      <c r="CO222" s="89">
        <f t="shared" si="316"/>
        <v>1.4708710135363803</v>
      </c>
      <c r="CP222" s="89">
        <f t="shared" si="317"/>
        <v>-0.49029033784546</v>
      </c>
      <c r="CQ222" s="89">
        <f t="shared" si="318"/>
        <v>1.4708710135363803</v>
      </c>
      <c r="CR222" s="89">
        <f t="shared" si="319"/>
        <v>-0.49029033784546011</v>
      </c>
      <c r="CS222" s="89">
        <f t="shared" si="320"/>
        <v>1.4708710135363803</v>
      </c>
      <c r="CT222" s="144">
        <f t="shared" si="321"/>
        <v>-0.49029033784546011</v>
      </c>
      <c r="CU222" s="130" t="str">
        <f t="shared" si="322"/>
        <v>Сектор газа</v>
      </c>
      <c r="CV222" s="130" t="str">
        <f t="shared" si="323"/>
        <v>Пора домой</v>
      </c>
    </row>
    <row r="223" spans="1:100">
      <c r="A223" s="145" t="s">
        <v>377</v>
      </c>
      <c r="B223" s="130" t="s">
        <v>378</v>
      </c>
      <c r="C223" s="130" t="s">
        <v>379</v>
      </c>
      <c r="D223" s="160">
        <f t="shared" si="243"/>
        <v>6.9471251797090985E-3</v>
      </c>
      <c r="E223" s="161">
        <f t="shared" si="244"/>
        <v>9.7259752515927486E-2</v>
      </c>
      <c r="F223" s="162">
        <f t="shared" si="245"/>
        <v>0.15242769021242317</v>
      </c>
      <c r="G223" s="131">
        <f t="shared" si="246"/>
        <v>12</v>
      </c>
      <c r="H223" s="95" t="str">
        <f t="shared" si="247"/>
        <v>ЛИЭ</v>
      </c>
      <c r="I223" s="132">
        <v>0</v>
      </c>
      <c r="J223" s="95">
        <v>2</v>
      </c>
      <c r="K223" s="95">
        <v>0</v>
      </c>
      <c r="L223" s="96">
        <v>0</v>
      </c>
      <c r="M223" s="95">
        <v>-1</v>
      </c>
      <c r="N223" s="97">
        <v>-2</v>
      </c>
      <c r="O223" s="95">
        <v>-1</v>
      </c>
      <c r="P223" s="95">
        <v>0</v>
      </c>
      <c r="Q223" s="95">
        <v>1</v>
      </c>
      <c r="R223" s="96">
        <v>0</v>
      </c>
      <c r="S223" s="95">
        <v>0</v>
      </c>
      <c r="T223" s="97">
        <v>-1</v>
      </c>
      <c r="U223" s="96">
        <v>-1</v>
      </c>
      <c r="V223" s="95">
        <v>0</v>
      </c>
      <c r="W223" s="97">
        <v>1</v>
      </c>
      <c r="X223" s="133">
        <f t="shared" si="248"/>
        <v>3.7416573867739413</v>
      </c>
      <c r="Y223" s="138">
        <f t="shared" si="249"/>
        <v>-0.53452248382484879</v>
      </c>
      <c r="Z223" s="136">
        <f t="shared" si="250"/>
        <v>-1.0690449676496976</v>
      </c>
      <c r="AA223" s="136">
        <f t="shared" si="251"/>
        <v>0</v>
      </c>
      <c r="AB223" s="136">
        <f t="shared" si="252"/>
        <v>1.6035674514745462</v>
      </c>
      <c r="AC223" s="135">
        <f t="shared" si="253"/>
        <v>0.53452248382484879</v>
      </c>
      <c r="AD223" s="136">
        <f t="shared" si="254"/>
        <v>0</v>
      </c>
      <c r="AE223" s="136">
        <f t="shared" si="255"/>
        <v>-1.0690449676496976</v>
      </c>
      <c r="AF223" s="137">
        <f t="shared" si="256"/>
        <v>-1.6035674514745462</v>
      </c>
      <c r="AG223" s="135">
        <f t="shared" si="257"/>
        <v>1.0690449676496976</v>
      </c>
      <c r="AH223" s="136">
        <f t="shared" si="258"/>
        <v>-0.53452248382484879</v>
      </c>
      <c r="AI223" s="136">
        <f t="shared" si="259"/>
        <v>-0.53452248382484879</v>
      </c>
      <c r="AJ223" s="137">
        <f t="shared" si="260"/>
        <v>2.1380899352993947</v>
      </c>
      <c r="AK223" s="136">
        <f t="shared" si="261"/>
        <v>1.0690449676496976</v>
      </c>
      <c r="AL223" s="136">
        <f t="shared" si="262"/>
        <v>-0.53452248382484879</v>
      </c>
      <c r="AM223" s="136">
        <f t="shared" si="263"/>
        <v>-0.53452248382484879</v>
      </c>
      <c r="AN223" s="139">
        <f t="shared" si="264"/>
        <v>0</v>
      </c>
      <c r="AO223" s="134">
        <f t="shared" si="265"/>
        <v>0</v>
      </c>
      <c r="AP223" s="134">
        <f t="shared" si="266"/>
        <v>0.53452248382484879</v>
      </c>
      <c r="AQ223" s="134">
        <f t="shared" si="267"/>
        <v>0</v>
      </c>
      <c r="AR223" s="135">
        <f t="shared" si="268"/>
        <v>0</v>
      </c>
      <c r="AS223" s="136">
        <f t="shared" si="269"/>
        <v>-0.2672612419124244</v>
      </c>
      <c r="AT223" s="137">
        <f t="shared" si="270"/>
        <v>-0.53452248382484879</v>
      </c>
      <c r="AU223" s="134">
        <f t="shared" si="271"/>
        <v>-0.2672612419124244</v>
      </c>
      <c r="AV223" s="134">
        <f t="shared" si="272"/>
        <v>0</v>
      </c>
      <c r="AW223" s="134">
        <f t="shared" si="273"/>
        <v>0.2672612419124244</v>
      </c>
      <c r="AX223" s="135">
        <f t="shared" si="274"/>
        <v>0</v>
      </c>
      <c r="AY223" s="136">
        <f t="shared" si="275"/>
        <v>0</v>
      </c>
      <c r="AZ223" s="137">
        <f t="shared" si="276"/>
        <v>-0.2672612419124244</v>
      </c>
      <c r="BA223" s="134">
        <f t="shared" si="277"/>
        <v>-0.2672612419124244</v>
      </c>
      <c r="BB223" s="134">
        <f t="shared" si="278"/>
        <v>0</v>
      </c>
      <c r="BC223" s="134">
        <f t="shared" si="279"/>
        <v>0.2672612419124244</v>
      </c>
      <c r="BD223" s="138">
        <f t="shared" si="280"/>
        <v>-1.3363062095621219</v>
      </c>
      <c r="BE223" s="136">
        <f t="shared" si="281"/>
        <v>-0.2672612419124244</v>
      </c>
      <c r="BF223" s="136">
        <f t="shared" si="282"/>
        <v>0.2672612419124244</v>
      </c>
      <c r="BG223" s="136">
        <f t="shared" si="283"/>
        <v>1.3363062095621219</v>
      </c>
      <c r="BH223" s="135">
        <f t="shared" si="284"/>
        <v>-1.3363062095621219</v>
      </c>
      <c r="BI223" s="136">
        <f t="shared" si="285"/>
        <v>1.3363062095621219</v>
      </c>
      <c r="BJ223" s="136">
        <f t="shared" si="286"/>
        <v>0.2672612419124244</v>
      </c>
      <c r="BK223" s="137">
        <f t="shared" si="287"/>
        <v>-0.2672612419124244</v>
      </c>
      <c r="BL223" s="136">
        <f t="shared" si="288"/>
        <v>-1.3363062095621219</v>
      </c>
      <c r="BM223" s="136">
        <f t="shared" si="289"/>
        <v>-1.8708286933869709</v>
      </c>
      <c r="BN223" s="136">
        <f t="shared" si="290"/>
        <v>0.2672612419124244</v>
      </c>
      <c r="BO223" s="139">
        <f t="shared" si="291"/>
        <v>2.9398736610366685</v>
      </c>
      <c r="BP223" s="130" t="str">
        <f t="shared" si="292"/>
        <v>Сергей Трофимов</v>
      </c>
      <c r="BQ223" s="130" t="str">
        <f t="shared" si="293"/>
        <v>Ветер в голове</v>
      </c>
      <c r="BR223" s="140">
        <f t="shared" si="294"/>
        <v>0</v>
      </c>
      <c r="BS223" s="141">
        <f t="shared" si="295"/>
        <v>-2.1380899352993952</v>
      </c>
      <c r="BT223" s="141">
        <f t="shared" si="296"/>
        <v>2.1380899352993947</v>
      </c>
      <c r="BU223" s="142">
        <f t="shared" si="297"/>
        <v>0</v>
      </c>
      <c r="BV223" s="140">
        <f t="shared" si="298"/>
        <v>0</v>
      </c>
      <c r="BW223" s="141">
        <f t="shared" si="299"/>
        <v>-2.1380899352993952</v>
      </c>
      <c r="BX223" s="141">
        <f t="shared" si="300"/>
        <v>2.1380899352993952</v>
      </c>
      <c r="BY223" s="142">
        <f t="shared" si="301"/>
        <v>0</v>
      </c>
      <c r="BZ223" s="140">
        <f t="shared" si="302"/>
        <v>2.1380899352993952</v>
      </c>
      <c r="CA223" s="141">
        <f t="shared" si="303"/>
        <v>-2.1380899352993952</v>
      </c>
      <c r="CB223" s="141">
        <f t="shared" si="304"/>
        <v>2.1380899352993947</v>
      </c>
      <c r="CC223" s="142">
        <f t="shared" si="305"/>
        <v>-2.1380899352993952</v>
      </c>
      <c r="CD223" s="140">
        <f t="shared" si="306"/>
        <v>2.1380899352993952</v>
      </c>
      <c r="CE223" s="141">
        <f t="shared" si="307"/>
        <v>-2.1380899352993952</v>
      </c>
      <c r="CF223" s="141">
        <f t="shared" si="308"/>
        <v>-2.1380899352993952</v>
      </c>
      <c r="CG223" s="142">
        <f t="shared" si="309"/>
        <v>2.1380899352993947</v>
      </c>
      <c r="CH223" s="140">
        <f t="shared" si="310"/>
        <v>3.2071349029490928</v>
      </c>
      <c r="CI223" s="141">
        <f t="shared" si="311"/>
        <v>1.0690449676496971</v>
      </c>
      <c r="CJ223" s="141">
        <f t="shared" si="312"/>
        <v>-1.0690449676496976</v>
      </c>
      <c r="CK223" s="142">
        <f t="shared" si="313"/>
        <v>-3.2071349029490923</v>
      </c>
      <c r="CL223" s="142" t="s">
        <v>136</v>
      </c>
      <c r="CM223" s="143">
        <f t="shared" si="314"/>
        <v>-0.66815310478106094</v>
      </c>
      <c r="CN223" s="89">
        <f t="shared" si="315"/>
        <v>0.66815310478106094</v>
      </c>
      <c r="CO223" s="89">
        <f t="shared" si="316"/>
        <v>-0.66815310478106094</v>
      </c>
      <c r="CP223" s="89">
        <f t="shared" si="317"/>
        <v>-2.0044593143431828</v>
      </c>
      <c r="CQ223" s="89">
        <f t="shared" si="318"/>
        <v>0.66815310478106094</v>
      </c>
      <c r="CR223" s="89">
        <f t="shared" si="319"/>
        <v>2.0044593143431828</v>
      </c>
      <c r="CS223" s="89">
        <f t="shared" si="320"/>
        <v>0.66815310478106094</v>
      </c>
      <c r="CT223" s="144">
        <f t="shared" si="321"/>
        <v>-0.66815310478106094</v>
      </c>
      <c r="CU223" s="130" t="str">
        <f t="shared" si="322"/>
        <v>Сергей Трофимов</v>
      </c>
      <c r="CV223" s="130" t="str">
        <f t="shared" si="323"/>
        <v>Ветер в голове</v>
      </c>
    </row>
    <row r="224" spans="1:100">
      <c r="A224" s="129" t="s">
        <v>671</v>
      </c>
      <c r="B224" s="130" t="s">
        <v>378</v>
      </c>
      <c r="C224" s="130" t="s">
        <v>598</v>
      </c>
      <c r="D224" s="160">
        <f t="shared" si="243"/>
        <v>-0.17146526714713359</v>
      </c>
      <c r="E224" s="161">
        <f t="shared" si="244"/>
        <v>0.35164910720005343</v>
      </c>
      <c r="F224" s="162">
        <f t="shared" si="245"/>
        <v>0.27281292072589558</v>
      </c>
      <c r="G224" s="131">
        <f t="shared" si="246"/>
        <v>4</v>
      </c>
      <c r="H224" s="95" t="str">
        <f t="shared" si="247"/>
        <v>ЭСЭ</v>
      </c>
      <c r="I224" s="132">
        <v>0</v>
      </c>
      <c r="J224" s="95">
        <v>1</v>
      </c>
      <c r="K224" s="95">
        <v>0</v>
      </c>
      <c r="L224" s="96">
        <v>-2</v>
      </c>
      <c r="M224" s="95">
        <v>-2</v>
      </c>
      <c r="N224" s="97">
        <v>-2</v>
      </c>
      <c r="O224" s="95">
        <v>-1</v>
      </c>
      <c r="P224" s="95">
        <v>1</v>
      </c>
      <c r="Q224" s="95">
        <v>1</v>
      </c>
      <c r="R224" s="96">
        <v>0</v>
      </c>
      <c r="S224" s="95">
        <v>0</v>
      </c>
      <c r="T224" s="97">
        <v>-1</v>
      </c>
      <c r="U224" s="96">
        <v>-1</v>
      </c>
      <c r="V224" s="95">
        <v>1</v>
      </c>
      <c r="W224" s="97">
        <v>1</v>
      </c>
      <c r="X224" s="133">
        <f t="shared" si="248"/>
        <v>4.4721359549995796</v>
      </c>
      <c r="Y224" s="138">
        <f t="shared" si="249"/>
        <v>-0.89442719099991597</v>
      </c>
      <c r="Z224" s="136">
        <f t="shared" si="250"/>
        <v>-1.3416407864998738</v>
      </c>
      <c r="AA224" s="136">
        <f t="shared" si="251"/>
        <v>0.89442719099991597</v>
      </c>
      <c r="AB224" s="136">
        <f t="shared" si="252"/>
        <v>2.2360679774997898</v>
      </c>
      <c r="AC224" s="135">
        <f t="shared" si="253"/>
        <v>-0.44721359549995787</v>
      </c>
      <c r="AD224" s="136">
        <f t="shared" si="254"/>
        <v>-5.5511151231257827E-17</v>
      </c>
      <c r="AE224" s="136">
        <f t="shared" si="255"/>
        <v>-0.44721359549995809</v>
      </c>
      <c r="AF224" s="137">
        <f t="shared" si="256"/>
        <v>-1.7888543819998315</v>
      </c>
      <c r="AG224" s="135">
        <f t="shared" si="257"/>
        <v>0.89442719099991597</v>
      </c>
      <c r="AH224" s="136">
        <f t="shared" si="258"/>
        <v>0.44721359549995798</v>
      </c>
      <c r="AI224" s="136">
        <f t="shared" si="259"/>
        <v>-0.89442719099991597</v>
      </c>
      <c r="AJ224" s="137">
        <f t="shared" si="260"/>
        <v>0.44721359549995787</v>
      </c>
      <c r="AK224" s="136">
        <f t="shared" si="261"/>
        <v>1.3416407864998738</v>
      </c>
      <c r="AL224" s="136">
        <f t="shared" si="262"/>
        <v>5.5511151231257827E-17</v>
      </c>
      <c r="AM224" s="136">
        <f t="shared" si="263"/>
        <v>-0.44721359549995798</v>
      </c>
      <c r="AN224" s="139">
        <f t="shared" si="264"/>
        <v>0</v>
      </c>
      <c r="AO224" s="134">
        <f t="shared" si="265"/>
        <v>0</v>
      </c>
      <c r="AP224" s="134">
        <f t="shared" si="266"/>
        <v>0.22360679774997896</v>
      </c>
      <c r="AQ224" s="134">
        <f t="shared" si="267"/>
        <v>0</v>
      </c>
      <c r="AR224" s="135">
        <f t="shared" si="268"/>
        <v>-0.44721359549995793</v>
      </c>
      <c r="AS224" s="136">
        <f t="shared" si="269"/>
        <v>-0.44721359549995793</v>
      </c>
      <c r="AT224" s="137">
        <f t="shared" si="270"/>
        <v>-0.44721359549995793</v>
      </c>
      <c r="AU224" s="134">
        <f t="shared" si="271"/>
        <v>-0.22360679774997896</v>
      </c>
      <c r="AV224" s="134">
        <f t="shared" si="272"/>
        <v>0.22360679774997896</v>
      </c>
      <c r="AW224" s="134">
        <f t="shared" si="273"/>
        <v>0.22360679774997896</v>
      </c>
      <c r="AX224" s="135">
        <f t="shared" si="274"/>
        <v>0</v>
      </c>
      <c r="AY224" s="136">
        <f t="shared" si="275"/>
        <v>0</v>
      </c>
      <c r="AZ224" s="137">
        <f t="shared" si="276"/>
        <v>-0.22360679774997896</v>
      </c>
      <c r="BA224" s="134">
        <f t="shared" si="277"/>
        <v>-0.22360679774997896</v>
      </c>
      <c r="BB224" s="134">
        <f t="shared" si="278"/>
        <v>0.22360679774997896</v>
      </c>
      <c r="BC224" s="134">
        <f t="shared" si="279"/>
        <v>0.22360679774997896</v>
      </c>
      <c r="BD224" s="138">
        <f t="shared" si="280"/>
        <v>-2.2360679774997898</v>
      </c>
      <c r="BE224" s="136">
        <f t="shared" si="281"/>
        <v>-0.44721359549995798</v>
      </c>
      <c r="BF224" s="136">
        <f t="shared" si="282"/>
        <v>1.7888543819998319</v>
      </c>
      <c r="BG224" s="136">
        <f t="shared" si="283"/>
        <v>0.89442719099991586</v>
      </c>
      <c r="BH224" s="135">
        <f t="shared" si="284"/>
        <v>-2.2360679774997898</v>
      </c>
      <c r="BI224" s="136">
        <f t="shared" si="285"/>
        <v>-0.44721359549995798</v>
      </c>
      <c r="BJ224" s="136">
        <f t="shared" si="286"/>
        <v>1.7888543819998319</v>
      </c>
      <c r="BK224" s="137">
        <f t="shared" si="287"/>
        <v>0.89442719099991586</v>
      </c>
      <c r="BL224" s="136">
        <f t="shared" si="288"/>
        <v>-0.89442719099991586</v>
      </c>
      <c r="BM224" s="136">
        <f t="shared" si="289"/>
        <v>-1.7888543819998319</v>
      </c>
      <c r="BN224" s="136">
        <f t="shared" si="290"/>
        <v>0.44721359549995798</v>
      </c>
      <c r="BO224" s="139">
        <f t="shared" si="291"/>
        <v>2.2360679774997898</v>
      </c>
      <c r="BP224" s="130" t="str">
        <f t="shared" si="292"/>
        <v>Сергей Трофимов</v>
      </c>
      <c r="BQ224" s="130" t="str">
        <f t="shared" si="293"/>
        <v>Я знаю точно растает лед</v>
      </c>
      <c r="BR224" s="140">
        <f t="shared" si="294"/>
        <v>0.89442719099991597</v>
      </c>
      <c r="BS224" s="141">
        <f t="shared" si="295"/>
        <v>-2.6832815729997472</v>
      </c>
      <c r="BT224" s="141">
        <f t="shared" si="296"/>
        <v>0.89442719099991597</v>
      </c>
      <c r="BU224" s="142">
        <f t="shared" si="297"/>
        <v>0.89442719099991586</v>
      </c>
      <c r="BV224" s="140">
        <f t="shared" si="298"/>
        <v>-2.6832815729997477</v>
      </c>
      <c r="BW224" s="141">
        <f t="shared" si="299"/>
        <v>-0.89442719099991597</v>
      </c>
      <c r="BX224" s="141">
        <f t="shared" si="300"/>
        <v>4.4721359549995796</v>
      </c>
      <c r="BY224" s="142">
        <f t="shared" si="301"/>
        <v>-0.89442719099991597</v>
      </c>
      <c r="BZ224" s="140">
        <f t="shared" si="302"/>
        <v>0.89442719099991597</v>
      </c>
      <c r="CA224" s="141">
        <f t="shared" si="303"/>
        <v>-0.89442719099991574</v>
      </c>
      <c r="CB224" s="141">
        <f t="shared" si="304"/>
        <v>0.89442719099991619</v>
      </c>
      <c r="CC224" s="142">
        <f t="shared" si="305"/>
        <v>-0.89442719099991608</v>
      </c>
      <c r="CD224" s="140">
        <f t="shared" si="306"/>
        <v>2.6832815729997481</v>
      </c>
      <c r="CE224" s="141">
        <f t="shared" si="307"/>
        <v>0.89442719099991597</v>
      </c>
      <c r="CF224" s="141">
        <f t="shared" si="308"/>
        <v>-2.6832815729997477</v>
      </c>
      <c r="CG224" s="142">
        <f t="shared" si="309"/>
        <v>-0.89442719099991597</v>
      </c>
      <c r="CH224" s="140">
        <f t="shared" si="310"/>
        <v>2.6832815729997481</v>
      </c>
      <c r="CI224" s="141">
        <f t="shared" si="311"/>
        <v>-0.89442719099991552</v>
      </c>
      <c r="CJ224" s="141">
        <f t="shared" si="312"/>
        <v>0.89442719099991608</v>
      </c>
      <c r="CK224" s="142">
        <f t="shared" si="313"/>
        <v>-2.6832815729997481</v>
      </c>
      <c r="CL224" s="142" t="s">
        <v>136</v>
      </c>
      <c r="CM224" s="143">
        <f t="shared" si="314"/>
        <v>0</v>
      </c>
      <c r="CN224" s="89">
        <f t="shared" si="315"/>
        <v>1.1180339887498949</v>
      </c>
      <c r="CO224" s="89">
        <f t="shared" si="316"/>
        <v>-1.1180339887498949</v>
      </c>
      <c r="CP224" s="89">
        <f t="shared" si="317"/>
        <v>-2.2360679774997898</v>
      </c>
      <c r="CQ224" s="89">
        <f t="shared" si="318"/>
        <v>0</v>
      </c>
      <c r="CR224" s="89">
        <f t="shared" si="319"/>
        <v>1.1180339887498949</v>
      </c>
      <c r="CS224" s="89">
        <f t="shared" si="320"/>
        <v>1.1180339887498949</v>
      </c>
      <c r="CT224" s="144">
        <f t="shared" si="321"/>
        <v>0</v>
      </c>
      <c r="CU224" s="130" t="str">
        <f t="shared" si="322"/>
        <v>Сергей Трофимов</v>
      </c>
      <c r="CV224" s="130" t="str">
        <f t="shared" si="323"/>
        <v>Я знаю точно растает лед</v>
      </c>
    </row>
    <row r="225" spans="1:100">
      <c r="A225" s="145" t="s">
        <v>361</v>
      </c>
      <c r="B225" s="130" t="s">
        <v>362</v>
      </c>
      <c r="C225" s="130" t="s">
        <v>363</v>
      </c>
      <c r="D225" s="160">
        <f t="shared" si="243"/>
        <v>-0.2133627161634587</v>
      </c>
      <c r="E225" s="161">
        <f t="shared" si="244"/>
        <v>4.1564165486388027E-2</v>
      </c>
      <c r="F225" s="162">
        <f t="shared" si="245"/>
        <v>-0.20622718362454248</v>
      </c>
      <c r="G225" s="131">
        <f t="shared" si="246"/>
        <v>11</v>
      </c>
      <c r="H225" s="95" t="str">
        <f t="shared" si="247"/>
        <v>ИЛИ</v>
      </c>
      <c r="I225" s="132">
        <v>-1</v>
      </c>
      <c r="J225" s="95">
        <v>-2</v>
      </c>
      <c r="K225" s="95">
        <v>0</v>
      </c>
      <c r="L225" s="96">
        <v>2</v>
      </c>
      <c r="M225" s="95">
        <v>0</v>
      </c>
      <c r="N225" s="97">
        <v>1</v>
      </c>
      <c r="O225" s="95">
        <v>-1</v>
      </c>
      <c r="P225" s="95">
        <v>-1</v>
      </c>
      <c r="Q225" s="95">
        <v>0</v>
      </c>
      <c r="R225" s="96">
        <v>-2</v>
      </c>
      <c r="S225" s="95">
        <v>-1</v>
      </c>
      <c r="T225" s="97">
        <v>0</v>
      </c>
      <c r="U225" s="96">
        <v>1</v>
      </c>
      <c r="V225" s="95">
        <v>0</v>
      </c>
      <c r="W225" s="97">
        <v>-2</v>
      </c>
      <c r="X225" s="133">
        <f t="shared" si="248"/>
        <v>4.6904157598234297</v>
      </c>
      <c r="Y225" s="138">
        <f t="shared" si="249"/>
        <v>-1.2792042981336624</v>
      </c>
      <c r="Z225" s="136">
        <f t="shared" si="250"/>
        <v>1.2792042981336624</v>
      </c>
      <c r="AA225" s="136">
        <f t="shared" si="251"/>
        <v>-0.85280286542244177</v>
      </c>
      <c r="AB225" s="136">
        <f t="shared" si="252"/>
        <v>-0.85280286542244155</v>
      </c>
      <c r="AC225" s="135">
        <f t="shared" si="253"/>
        <v>1.6653345369377348E-16</v>
      </c>
      <c r="AD225" s="136">
        <f t="shared" si="254"/>
        <v>-1.6653345369377348E-16</v>
      </c>
      <c r="AE225" s="136">
        <f t="shared" si="255"/>
        <v>-0.42640143271122088</v>
      </c>
      <c r="AF225" s="137">
        <f t="shared" si="256"/>
        <v>0.42640143271122088</v>
      </c>
      <c r="AG225" s="135">
        <f t="shared" si="257"/>
        <v>-0.42640143271122066</v>
      </c>
      <c r="AH225" s="136">
        <f t="shared" si="258"/>
        <v>0.42640143271122083</v>
      </c>
      <c r="AI225" s="136">
        <f t="shared" si="259"/>
        <v>2.5584085962673249</v>
      </c>
      <c r="AJ225" s="137">
        <f t="shared" si="260"/>
        <v>-0.85280286542244166</v>
      </c>
      <c r="AK225" s="136">
        <f t="shared" si="261"/>
        <v>-0.85280286542244155</v>
      </c>
      <c r="AL225" s="136">
        <f t="shared" si="262"/>
        <v>-0.85280286542244155</v>
      </c>
      <c r="AM225" s="136">
        <f t="shared" si="263"/>
        <v>1.2792042981336624</v>
      </c>
      <c r="AN225" s="139">
        <f t="shared" si="264"/>
        <v>0.42640143271122077</v>
      </c>
      <c r="AO225" s="134">
        <f t="shared" si="265"/>
        <v>-0.21320071635561041</v>
      </c>
      <c r="AP225" s="134">
        <f t="shared" si="266"/>
        <v>-0.42640143271122083</v>
      </c>
      <c r="AQ225" s="134">
        <f t="shared" si="267"/>
        <v>0</v>
      </c>
      <c r="AR225" s="135">
        <f t="shared" si="268"/>
        <v>0.42640143271122083</v>
      </c>
      <c r="AS225" s="136">
        <f t="shared" si="269"/>
        <v>0</v>
      </c>
      <c r="AT225" s="137">
        <f t="shared" si="270"/>
        <v>0.21320071635561041</v>
      </c>
      <c r="AU225" s="134">
        <f t="shared" si="271"/>
        <v>-0.21320071635561041</v>
      </c>
      <c r="AV225" s="134">
        <f t="shared" si="272"/>
        <v>-0.21320071635561041</v>
      </c>
      <c r="AW225" s="134">
        <f t="shared" si="273"/>
        <v>0</v>
      </c>
      <c r="AX225" s="135">
        <f t="shared" si="274"/>
        <v>-0.42640143271122083</v>
      </c>
      <c r="AY225" s="136">
        <f t="shared" si="275"/>
        <v>-0.21320071635561041</v>
      </c>
      <c r="AZ225" s="137">
        <f t="shared" si="276"/>
        <v>0</v>
      </c>
      <c r="BA225" s="134">
        <f t="shared" si="277"/>
        <v>0.21320071635561041</v>
      </c>
      <c r="BB225" s="134">
        <f t="shared" si="278"/>
        <v>0</v>
      </c>
      <c r="BC225" s="134">
        <f t="shared" si="279"/>
        <v>-0.42640143271122083</v>
      </c>
      <c r="BD225" s="138">
        <f t="shared" si="280"/>
        <v>1.2792042981336624</v>
      </c>
      <c r="BE225" s="136">
        <f t="shared" si="281"/>
        <v>-1.2792042981336624</v>
      </c>
      <c r="BF225" s="136">
        <f t="shared" si="282"/>
        <v>0</v>
      </c>
      <c r="BG225" s="136">
        <f t="shared" si="283"/>
        <v>0</v>
      </c>
      <c r="BH225" s="135">
        <f t="shared" si="284"/>
        <v>0.85280286542244166</v>
      </c>
      <c r="BI225" s="136">
        <f t="shared" si="285"/>
        <v>1.7056057308448831</v>
      </c>
      <c r="BJ225" s="136">
        <f t="shared" si="286"/>
        <v>-0.42640143271122077</v>
      </c>
      <c r="BK225" s="137">
        <f t="shared" si="287"/>
        <v>-2.132007163556104</v>
      </c>
      <c r="BL225" s="136">
        <f t="shared" si="288"/>
        <v>0.85280286542244166</v>
      </c>
      <c r="BM225" s="136">
        <f t="shared" si="289"/>
        <v>0.42640143271122077</v>
      </c>
      <c r="BN225" s="136">
        <f t="shared" si="290"/>
        <v>-0.42640143271122077</v>
      </c>
      <c r="BO225" s="139">
        <f t="shared" si="291"/>
        <v>-0.85280286542244166</v>
      </c>
      <c r="BP225" s="130" t="str">
        <f t="shared" si="292"/>
        <v>Серебряная свадьба</v>
      </c>
      <c r="BQ225" s="130" t="str">
        <f t="shared" si="293"/>
        <v>Жизненный опыт</v>
      </c>
      <c r="BR225" s="140">
        <f t="shared" si="294"/>
        <v>-1.7056057308448833</v>
      </c>
      <c r="BS225" s="141">
        <f t="shared" si="295"/>
        <v>0</v>
      </c>
      <c r="BT225" s="141">
        <f t="shared" si="296"/>
        <v>1.7056057308448831</v>
      </c>
      <c r="BU225" s="142">
        <f t="shared" si="297"/>
        <v>0</v>
      </c>
      <c r="BV225" s="140">
        <f t="shared" si="298"/>
        <v>1.7056057308448831</v>
      </c>
      <c r="BW225" s="141">
        <f t="shared" si="299"/>
        <v>-1.7056057308448831</v>
      </c>
      <c r="BX225" s="141">
        <f t="shared" si="300"/>
        <v>-1.7056057308448831</v>
      </c>
      <c r="BY225" s="142">
        <f t="shared" si="301"/>
        <v>1.7056057308448831</v>
      </c>
      <c r="BZ225" s="140">
        <f t="shared" si="302"/>
        <v>-2.5584085962673244</v>
      </c>
      <c r="CA225" s="141">
        <f t="shared" si="303"/>
        <v>0.85280286542244155</v>
      </c>
      <c r="CB225" s="141">
        <f t="shared" si="304"/>
        <v>-0.85280286542244144</v>
      </c>
      <c r="CC225" s="142">
        <f t="shared" si="305"/>
        <v>2.5584085962673244</v>
      </c>
      <c r="CD225" s="140">
        <f t="shared" si="306"/>
        <v>-1.7056057308448829</v>
      </c>
      <c r="CE225" s="141">
        <f t="shared" si="307"/>
        <v>-1.7056057308448833</v>
      </c>
      <c r="CF225" s="141">
        <f t="shared" si="308"/>
        <v>5.1168171925346497</v>
      </c>
      <c r="CG225" s="142">
        <f t="shared" si="309"/>
        <v>-1.7056057308448831</v>
      </c>
      <c r="CH225" s="140">
        <f t="shared" si="310"/>
        <v>-0.85280286542244121</v>
      </c>
      <c r="CI225" s="141">
        <f t="shared" si="311"/>
        <v>-2.5584085962673244</v>
      </c>
      <c r="CJ225" s="141">
        <f t="shared" si="312"/>
        <v>0.85280286542244133</v>
      </c>
      <c r="CK225" s="142">
        <f t="shared" si="313"/>
        <v>2.5584085962673244</v>
      </c>
      <c r="CL225" s="142" t="s">
        <v>136</v>
      </c>
      <c r="CM225" s="143">
        <f t="shared" si="314"/>
        <v>-2.6650089544451299</v>
      </c>
      <c r="CN225" s="89">
        <f t="shared" si="315"/>
        <v>0.53300179088902599</v>
      </c>
      <c r="CO225" s="89">
        <f t="shared" si="316"/>
        <v>-0.53300179088902599</v>
      </c>
      <c r="CP225" s="89">
        <f t="shared" si="317"/>
        <v>0.53300179088902599</v>
      </c>
      <c r="CQ225" s="89">
        <f t="shared" si="318"/>
        <v>2.6650089544451299</v>
      </c>
      <c r="CR225" s="89">
        <f t="shared" si="319"/>
        <v>-0.53300179088902599</v>
      </c>
      <c r="CS225" s="89">
        <f t="shared" si="320"/>
        <v>0.53300179088902599</v>
      </c>
      <c r="CT225" s="144">
        <f t="shared" si="321"/>
        <v>-0.53300179088902599</v>
      </c>
      <c r="CU225" s="130" t="str">
        <f t="shared" si="322"/>
        <v>Серебряная свадьба</v>
      </c>
      <c r="CV225" s="130" t="str">
        <f t="shared" si="323"/>
        <v>Жизненный опыт</v>
      </c>
    </row>
    <row r="226" spans="1:100">
      <c r="A226" s="145" t="s">
        <v>296</v>
      </c>
      <c r="B226" s="130" t="s">
        <v>297</v>
      </c>
      <c r="C226" s="130" t="s">
        <v>298</v>
      </c>
      <c r="D226" s="160">
        <f t="shared" si="243"/>
        <v>-3.6760731104690456E-2</v>
      </c>
      <c r="E226" s="161">
        <f t="shared" si="244"/>
        <v>-0.15929650145365837</v>
      </c>
      <c r="F226" s="162">
        <f t="shared" si="245"/>
        <v>-0.22993632723158763</v>
      </c>
      <c r="G226" s="131">
        <f t="shared" si="246"/>
        <v>5</v>
      </c>
      <c r="H226" s="95" t="str">
        <f t="shared" si="247"/>
        <v>СЛЭ</v>
      </c>
      <c r="I226" s="132">
        <v>0</v>
      </c>
      <c r="J226" s="95">
        <v>3</v>
      </c>
      <c r="K226" s="95">
        <v>0</v>
      </c>
      <c r="L226" s="96">
        <v>-1</v>
      </c>
      <c r="M226" s="95">
        <v>-1</v>
      </c>
      <c r="N226" s="97">
        <v>0</v>
      </c>
      <c r="O226" s="95">
        <v>1</v>
      </c>
      <c r="P226" s="95">
        <v>-2</v>
      </c>
      <c r="Q226" s="95">
        <v>-1</v>
      </c>
      <c r="R226" s="96">
        <v>0</v>
      </c>
      <c r="S226" s="95">
        <v>0</v>
      </c>
      <c r="T226" s="97">
        <v>0</v>
      </c>
      <c r="U226" s="96">
        <v>0</v>
      </c>
      <c r="V226" s="95">
        <v>0</v>
      </c>
      <c r="W226" s="97">
        <v>1</v>
      </c>
      <c r="X226" s="133">
        <f t="shared" si="248"/>
        <v>4.2426406871192848</v>
      </c>
      <c r="Y226" s="138">
        <f t="shared" si="249"/>
        <v>-5.5511151231257827E-17</v>
      </c>
      <c r="Z226" s="136">
        <f t="shared" si="250"/>
        <v>-1.8856180831641269</v>
      </c>
      <c r="AA226" s="136">
        <f t="shared" si="251"/>
        <v>-0.94280904158206347</v>
      </c>
      <c r="AB226" s="136">
        <f t="shared" si="252"/>
        <v>0.94280904158206336</v>
      </c>
      <c r="AC226" s="135">
        <f t="shared" si="253"/>
        <v>1.4142135623730951</v>
      </c>
      <c r="AD226" s="136">
        <f t="shared" si="254"/>
        <v>0.47140452079103179</v>
      </c>
      <c r="AE226" s="136">
        <f t="shared" si="255"/>
        <v>0.47140452079103179</v>
      </c>
      <c r="AF226" s="137">
        <f t="shared" si="256"/>
        <v>1.4142135623730951</v>
      </c>
      <c r="AG226" s="135">
        <f t="shared" si="257"/>
        <v>1.4142135623730951</v>
      </c>
      <c r="AH226" s="136">
        <f t="shared" si="258"/>
        <v>-0.47140452079103168</v>
      </c>
      <c r="AI226" s="136">
        <f t="shared" si="259"/>
        <v>-1.4142135623730951</v>
      </c>
      <c r="AJ226" s="137">
        <f t="shared" si="260"/>
        <v>0.47140452079103168</v>
      </c>
      <c r="AK226" s="136">
        <f t="shared" si="261"/>
        <v>-5.5511151231257827E-17</v>
      </c>
      <c r="AL226" s="136">
        <f t="shared" si="262"/>
        <v>-0.94280904158206336</v>
      </c>
      <c r="AM226" s="136">
        <f t="shared" si="263"/>
        <v>-0.94280904158206336</v>
      </c>
      <c r="AN226" s="139">
        <f t="shared" si="264"/>
        <v>-5.5511151231257827E-17</v>
      </c>
      <c r="AO226" s="134">
        <f t="shared" si="265"/>
        <v>0</v>
      </c>
      <c r="AP226" s="134">
        <f t="shared" si="266"/>
        <v>0.70710678118654757</v>
      </c>
      <c r="AQ226" s="134">
        <f t="shared" si="267"/>
        <v>0</v>
      </c>
      <c r="AR226" s="135">
        <f t="shared" si="268"/>
        <v>-0.23570226039551587</v>
      </c>
      <c r="AS226" s="136">
        <f t="shared" si="269"/>
        <v>-0.23570226039551587</v>
      </c>
      <c r="AT226" s="137">
        <f t="shared" si="270"/>
        <v>0</v>
      </c>
      <c r="AU226" s="134">
        <f t="shared" si="271"/>
        <v>0.23570226039551587</v>
      </c>
      <c r="AV226" s="134">
        <f t="shared" si="272"/>
        <v>-0.47140452079103173</v>
      </c>
      <c r="AW226" s="134">
        <f t="shared" si="273"/>
        <v>-0.23570226039551587</v>
      </c>
      <c r="AX226" s="135">
        <f t="shared" si="274"/>
        <v>0</v>
      </c>
      <c r="AY226" s="136">
        <f t="shared" si="275"/>
        <v>0</v>
      </c>
      <c r="AZ226" s="137">
        <f t="shared" si="276"/>
        <v>0</v>
      </c>
      <c r="BA226" s="134">
        <f t="shared" si="277"/>
        <v>0</v>
      </c>
      <c r="BB226" s="134">
        <f t="shared" si="278"/>
        <v>0</v>
      </c>
      <c r="BC226" s="134">
        <f t="shared" si="279"/>
        <v>0.23570226039551587</v>
      </c>
      <c r="BD226" s="138">
        <f t="shared" si="280"/>
        <v>0</v>
      </c>
      <c r="BE226" s="136">
        <f t="shared" si="281"/>
        <v>-1.4142135623730951</v>
      </c>
      <c r="BF226" s="136">
        <f t="shared" si="282"/>
        <v>-1.4142135623730951</v>
      </c>
      <c r="BG226" s="136">
        <f t="shared" si="283"/>
        <v>2.8284271247461903</v>
      </c>
      <c r="BH226" s="135">
        <f t="shared" si="284"/>
        <v>-0.70710678118654757</v>
      </c>
      <c r="BI226" s="136">
        <f t="shared" si="285"/>
        <v>-0.70710678118654757</v>
      </c>
      <c r="BJ226" s="136">
        <f t="shared" si="286"/>
        <v>-0.70710678118654757</v>
      </c>
      <c r="BK226" s="137">
        <f t="shared" si="287"/>
        <v>2.1213203435596428</v>
      </c>
      <c r="BL226" s="136">
        <f t="shared" si="288"/>
        <v>-1.4142135623730951</v>
      </c>
      <c r="BM226" s="136">
        <f t="shared" si="289"/>
        <v>1.4142135623730951</v>
      </c>
      <c r="BN226" s="136">
        <f t="shared" si="290"/>
        <v>0</v>
      </c>
      <c r="BO226" s="139">
        <f t="shared" si="291"/>
        <v>0</v>
      </c>
      <c r="BP226" s="130" t="str">
        <f t="shared" si="292"/>
        <v>София Ротару</v>
      </c>
      <c r="BQ226" s="130" t="str">
        <f t="shared" si="293"/>
        <v>Я назову планету именем твоим</v>
      </c>
      <c r="BR226" s="140">
        <f t="shared" si="294"/>
        <v>-1.8856180831641269</v>
      </c>
      <c r="BS226" s="141">
        <f t="shared" si="295"/>
        <v>3.7712361663282534</v>
      </c>
      <c r="BT226" s="141">
        <f t="shared" si="296"/>
        <v>0</v>
      </c>
      <c r="BU226" s="142">
        <f t="shared" si="297"/>
        <v>-1.8856180831641267</v>
      </c>
      <c r="BV226" s="140">
        <f t="shared" si="298"/>
        <v>-2.8284271247461903</v>
      </c>
      <c r="BW226" s="141">
        <f t="shared" si="299"/>
        <v>0.94280904158206358</v>
      </c>
      <c r="BX226" s="141">
        <f t="shared" si="300"/>
        <v>0.94280904158206325</v>
      </c>
      <c r="BY226" s="142">
        <f t="shared" si="301"/>
        <v>0.94280904158206358</v>
      </c>
      <c r="BZ226" s="140">
        <f t="shared" si="302"/>
        <v>2.8284271247461903</v>
      </c>
      <c r="CA226" s="141">
        <f t="shared" si="303"/>
        <v>-2.8284271247461898</v>
      </c>
      <c r="CB226" s="141">
        <f t="shared" si="304"/>
        <v>2.8284271247461903</v>
      </c>
      <c r="CC226" s="142">
        <f t="shared" si="305"/>
        <v>-2.8284271247461898</v>
      </c>
      <c r="CD226" s="140">
        <f t="shared" si="306"/>
        <v>3.7712361663282534</v>
      </c>
      <c r="CE226" s="141">
        <f t="shared" si="307"/>
        <v>-1.8856180831641267</v>
      </c>
      <c r="CF226" s="141">
        <f t="shared" si="308"/>
        <v>-3.7712361663282534</v>
      </c>
      <c r="CG226" s="142">
        <f t="shared" si="309"/>
        <v>1.8856180831641267</v>
      </c>
      <c r="CH226" s="140">
        <f t="shared" si="310"/>
        <v>3.7712361663282534</v>
      </c>
      <c r="CI226" s="141">
        <f t="shared" si="311"/>
        <v>1.8856180831641267</v>
      </c>
      <c r="CJ226" s="141">
        <f t="shared" si="312"/>
        <v>-1.8856180831641267</v>
      </c>
      <c r="CK226" s="142">
        <f t="shared" si="313"/>
        <v>-3.7712361663282534</v>
      </c>
      <c r="CL226" s="142" t="s">
        <v>136</v>
      </c>
      <c r="CM226" s="143">
        <f t="shared" si="314"/>
        <v>-1.1785113019775793</v>
      </c>
      <c r="CN226" s="89">
        <f t="shared" si="315"/>
        <v>-1.1785113019775793</v>
      </c>
      <c r="CO226" s="89">
        <f t="shared" si="316"/>
        <v>2.3570226039551585</v>
      </c>
      <c r="CP226" s="89">
        <f t="shared" si="317"/>
        <v>2.3570226039551585</v>
      </c>
      <c r="CQ226" s="89">
        <f t="shared" si="318"/>
        <v>0</v>
      </c>
      <c r="CR226" s="89">
        <f t="shared" si="319"/>
        <v>0</v>
      </c>
      <c r="CS226" s="89">
        <f t="shared" si="320"/>
        <v>-1.1785113019775793</v>
      </c>
      <c r="CT226" s="144">
        <f t="shared" si="321"/>
        <v>-1.1785113019775793</v>
      </c>
      <c r="CU226" s="130" t="str">
        <f t="shared" si="322"/>
        <v>София Ротару</v>
      </c>
      <c r="CV226" s="130" t="str">
        <f t="shared" si="323"/>
        <v>Я назову планету именем твоим</v>
      </c>
    </row>
    <row r="227" spans="1:100">
      <c r="A227" s="145" t="s">
        <v>245</v>
      </c>
      <c r="B227" s="130" t="s">
        <v>246</v>
      </c>
      <c r="C227" s="130" t="s">
        <v>247</v>
      </c>
      <c r="D227" s="163">
        <f t="shared" si="243"/>
        <v>0.60655206322739141</v>
      </c>
      <c r="E227" s="164">
        <f t="shared" si="244"/>
        <v>-4.2887519622138784E-2</v>
      </c>
      <c r="F227" s="165">
        <f t="shared" si="245"/>
        <v>0.66106694079081441</v>
      </c>
      <c r="G227" s="131">
        <f t="shared" si="246"/>
        <v>7</v>
      </c>
      <c r="H227" s="95" t="str">
        <f t="shared" si="247"/>
        <v>ИЭИ</v>
      </c>
      <c r="I227" s="132">
        <v>0</v>
      </c>
      <c r="J227" s="95">
        <v>-1</v>
      </c>
      <c r="K227" s="95">
        <v>2</v>
      </c>
      <c r="L227" s="96">
        <v>-1</v>
      </c>
      <c r="M227" s="95">
        <v>3</v>
      </c>
      <c r="N227" s="97">
        <v>0</v>
      </c>
      <c r="O227" s="95">
        <v>1</v>
      </c>
      <c r="P227" s="95">
        <v>-1</v>
      </c>
      <c r="Q227" s="95">
        <v>0</v>
      </c>
      <c r="R227" s="96">
        <v>0</v>
      </c>
      <c r="S227" s="95">
        <v>0</v>
      </c>
      <c r="T227" s="97">
        <v>0</v>
      </c>
      <c r="U227" s="96">
        <v>1</v>
      </c>
      <c r="V227" s="95">
        <v>0</v>
      </c>
      <c r="W227" s="97">
        <v>0</v>
      </c>
      <c r="X227" s="133">
        <f t="shared" si="248"/>
        <v>4.2426406871192848</v>
      </c>
      <c r="Y227" s="138">
        <f t="shared" si="249"/>
        <v>0.94280904158206347</v>
      </c>
      <c r="Z227" s="136">
        <f t="shared" si="250"/>
        <v>-5.5511151231257827E-17</v>
      </c>
      <c r="AA227" s="136">
        <f t="shared" si="251"/>
        <v>5.5511151231257827E-17</v>
      </c>
      <c r="AB227" s="136">
        <f t="shared" si="252"/>
        <v>-0.94280904158206336</v>
      </c>
      <c r="AC227" s="135">
        <f t="shared" si="253"/>
        <v>5.5511151231257827E-17</v>
      </c>
      <c r="AD227" s="136">
        <f t="shared" si="254"/>
        <v>-0.94280904158206336</v>
      </c>
      <c r="AE227" s="136">
        <f t="shared" si="255"/>
        <v>1.8856180831641269</v>
      </c>
      <c r="AF227" s="137">
        <f t="shared" si="256"/>
        <v>0.94280904158206358</v>
      </c>
      <c r="AG227" s="135">
        <f t="shared" si="257"/>
        <v>-0.47140452079103168</v>
      </c>
      <c r="AH227" s="136">
        <f t="shared" si="258"/>
        <v>-0.47140452079103168</v>
      </c>
      <c r="AI227" s="136">
        <f t="shared" si="259"/>
        <v>1.4142135623730951</v>
      </c>
      <c r="AJ227" s="137">
        <f t="shared" si="260"/>
        <v>-0.47140452079103179</v>
      </c>
      <c r="AK227" s="136">
        <f t="shared" si="261"/>
        <v>0.47140452079103157</v>
      </c>
      <c r="AL227" s="136">
        <f t="shared" si="262"/>
        <v>0.47140452079103168</v>
      </c>
      <c r="AM227" s="136">
        <f t="shared" si="263"/>
        <v>-0.47140452079103179</v>
      </c>
      <c r="AN227" s="139">
        <f t="shared" si="264"/>
        <v>-2.3570226039551585</v>
      </c>
      <c r="AO227" s="134">
        <f t="shared" si="265"/>
        <v>0</v>
      </c>
      <c r="AP227" s="134">
        <f t="shared" si="266"/>
        <v>-0.23570226039551587</v>
      </c>
      <c r="AQ227" s="134">
        <f t="shared" si="267"/>
        <v>0.47140452079103173</v>
      </c>
      <c r="AR227" s="135">
        <f t="shared" si="268"/>
        <v>-0.23570226039551587</v>
      </c>
      <c r="AS227" s="136">
        <f t="shared" si="269"/>
        <v>0.70710678118654757</v>
      </c>
      <c r="AT227" s="137">
        <f t="shared" si="270"/>
        <v>0</v>
      </c>
      <c r="AU227" s="134">
        <f t="shared" si="271"/>
        <v>0.23570226039551587</v>
      </c>
      <c r="AV227" s="134">
        <f t="shared" si="272"/>
        <v>-0.23570226039551587</v>
      </c>
      <c r="AW227" s="134">
        <f t="shared" si="273"/>
        <v>0</v>
      </c>
      <c r="AX227" s="135">
        <f t="shared" si="274"/>
        <v>0</v>
      </c>
      <c r="AY227" s="136">
        <f t="shared" si="275"/>
        <v>0</v>
      </c>
      <c r="AZ227" s="137">
        <f t="shared" si="276"/>
        <v>0</v>
      </c>
      <c r="BA227" s="134">
        <f t="shared" si="277"/>
        <v>0.23570226039551587</v>
      </c>
      <c r="BB227" s="134">
        <f t="shared" si="278"/>
        <v>0</v>
      </c>
      <c r="BC227" s="134">
        <f t="shared" si="279"/>
        <v>0</v>
      </c>
      <c r="BD227" s="138">
        <f t="shared" si="280"/>
        <v>3.7712361663282539</v>
      </c>
      <c r="BE227" s="136">
        <f t="shared" si="281"/>
        <v>1.8856180831641272</v>
      </c>
      <c r="BF227" s="136">
        <f t="shared" si="282"/>
        <v>-1.8856180831641267</v>
      </c>
      <c r="BG227" s="136">
        <f t="shared" si="283"/>
        <v>-0.94280904158206347</v>
      </c>
      <c r="BH227" s="135">
        <f t="shared" si="284"/>
        <v>-0.11785113019775795</v>
      </c>
      <c r="BI227" s="136">
        <f t="shared" si="285"/>
        <v>-2.0034692133618845</v>
      </c>
      <c r="BJ227" s="136">
        <f t="shared" si="286"/>
        <v>-0.11785113019775795</v>
      </c>
      <c r="BK227" s="137">
        <f t="shared" si="287"/>
        <v>0.82495791138430552</v>
      </c>
      <c r="BL227" s="136">
        <f t="shared" si="288"/>
        <v>-0.11785113019775792</v>
      </c>
      <c r="BM227" s="136">
        <f t="shared" si="289"/>
        <v>-0.58925565098878963</v>
      </c>
      <c r="BN227" s="136">
        <f t="shared" si="290"/>
        <v>-0.11785113019775792</v>
      </c>
      <c r="BO227" s="139">
        <f t="shared" si="291"/>
        <v>-0.58925565098878963</v>
      </c>
      <c r="BP227" s="130" t="str">
        <f t="shared" si="292"/>
        <v>Сплин</v>
      </c>
      <c r="BQ227" s="130" t="str">
        <f t="shared" si="293"/>
        <v>Выхода нет</v>
      </c>
      <c r="BR227" s="140">
        <f t="shared" si="294"/>
        <v>0</v>
      </c>
      <c r="BS227" s="141">
        <f t="shared" si="295"/>
        <v>1.8856180831641272</v>
      </c>
      <c r="BT227" s="141">
        <f t="shared" si="296"/>
        <v>0</v>
      </c>
      <c r="BU227" s="142">
        <f t="shared" si="297"/>
        <v>-1.8856180831641272</v>
      </c>
      <c r="BV227" s="140">
        <f t="shared" si="298"/>
        <v>1.8856180831641267</v>
      </c>
      <c r="BW227" s="141">
        <f t="shared" si="299"/>
        <v>3.7712361663282539</v>
      </c>
      <c r="BX227" s="141">
        <f t="shared" si="300"/>
        <v>-1.8856180831641267</v>
      </c>
      <c r="BY227" s="142">
        <f t="shared" si="301"/>
        <v>-3.7712361663282534</v>
      </c>
      <c r="BZ227" s="140">
        <f t="shared" si="302"/>
        <v>0.94280904158206347</v>
      </c>
      <c r="CA227" s="141">
        <f t="shared" si="303"/>
        <v>-0.94280904158206325</v>
      </c>
      <c r="CB227" s="141">
        <f t="shared" si="304"/>
        <v>-2.8284271247461898</v>
      </c>
      <c r="CC227" s="142">
        <f t="shared" si="305"/>
        <v>2.8284271247461903</v>
      </c>
      <c r="CD227" s="140">
        <f t="shared" si="306"/>
        <v>0</v>
      </c>
      <c r="CE227" s="141">
        <f t="shared" si="307"/>
        <v>1.8856180831641272</v>
      </c>
      <c r="CF227" s="141">
        <f t="shared" si="308"/>
        <v>0</v>
      </c>
      <c r="CG227" s="142">
        <f t="shared" si="309"/>
        <v>-1.8856180831641267</v>
      </c>
      <c r="CH227" s="140">
        <f t="shared" si="310"/>
        <v>-3.7712361663282534</v>
      </c>
      <c r="CI227" s="141">
        <f t="shared" si="311"/>
        <v>1.8856180831641269</v>
      </c>
      <c r="CJ227" s="141">
        <f t="shared" si="312"/>
        <v>-1.8856180831641267</v>
      </c>
      <c r="CK227" s="142">
        <f t="shared" si="313"/>
        <v>3.7712361663282539</v>
      </c>
      <c r="CL227" s="142" t="s">
        <v>136</v>
      </c>
      <c r="CM227" s="143">
        <f t="shared" si="314"/>
        <v>1.1785113019775793</v>
      </c>
      <c r="CN227" s="89">
        <f t="shared" si="315"/>
        <v>-1.1785113019775793</v>
      </c>
      <c r="CO227" s="89">
        <f t="shared" si="316"/>
        <v>2.3570226039551585</v>
      </c>
      <c r="CP227" s="89">
        <f t="shared" si="317"/>
        <v>0</v>
      </c>
      <c r="CQ227" s="89">
        <f t="shared" si="318"/>
        <v>1.1785113019775793</v>
      </c>
      <c r="CR227" s="89">
        <f t="shared" si="319"/>
        <v>-1.1785113019775793</v>
      </c>
      <c r="CS227" s="89">
        <f t="shared" si="320"/>
        <v>0</v>
      </c>
      <c r="CT227" s="144">
        <f t="shared" si="321"/>
        <v>-2.3570226039551585</v>
      </c>
      <c r="CU227" s="130" t="str">
        <f t="shared" si="322"/>
        <v>Сплин</v>
      </c>
      <c r="CV227" s="130" t="str">
        <f t="shared" si="323"/>
        <v>Выхода нет</v>
      </c>
    </row>
    <row r="228" spans="1:100">
      <c r="A228" s="145" t="s">
        <v>367</v>
      </c>
      <c r="B228" s="130" t="s">
        <v>246</v>
      </c>
      <c r="C228" s="130" t="s">
        <v>368</v>
      </c>
      <c r="D228" s="160">
        <f t="shared" si="243"/>
        <v>0.52957072335372379</v>
      </c>
      <c r="E228" s="161">
        <f t="shared" si="244"/>
        <v>0.40978686926181013</v>
      </c>
      <c r="F228" s="162">
        <f t="shared" si="245"/>
        <v>0.70089907615747327</v>
      </c>
      <c r="G228" s="131">
        <f t="shared" si="246"/>
        <v>15</v>
      </c>
      <c r="H228" s="95" t="str">
        <f t="shared" si="247"/>
        <v>СЛИ</v>
      </c>
      <c r="I228" s="132">
        <v>0</v>
      </c>
      <c r="J228" s="95">
        <v>-1</v>
      </c>
      <c r="K228" s="95">
        <v>3</v>
      </c>
      <c r="L228" s="96">
        <v>0</v>
      </c>
      <c r="M228" s="95">
        <v>1</v>
      </c>
      <c r="N228" s="97">
        <v>0</v>
      </c>
      <c r="O228" s="95">
        <v>-1</v>
      </c>
      <c r="P228" s="95">
        <v>2</v>
      </c>
      <c r="Q228" s="95">
        <v>0</v>
      </c>
      <c r="R228" s="96">
        <v>0</v>
      </c>
      <c r="S228" s="95">
        <v>0</v>
      </c>
      <c r="T228" s="97">
        <v>0</v>
      </c>
      <c r="U228" s="96">
        <v>1</v>
      </c>
      <c r="V228" s="95">
        <v>0</v>
      </c>
      <c r="W228" s="97">
        <v>0</v>
      </c>
      <c r="X228" s="133">
        <f t="shared" si="248"/>
        <v>4.1231056256176606</v>
      </c>
      <c r="Y228" s="138">
        <f t="shared" si="249"/>
        <v>1.212678125181665</v>
      </c>
      <c r="Z228" s="136">
        <f t="shared" si="250"/>
        <v>-0.24253562503633297</v>
      </c>
      <c r="AA228" s="136">
        <f t="shared" si="251"/>
        <v>0.72760687510899891</v>
      </c>
      <c r="AB228" s="136">
        <f t="shared" si="252"/>
        <v>-0.72760687510899913</v>
      </c>
      <c r="AC228" s="135">
        <f t="shared" si="253"/>
        <v>-0.24253562503633297</v>
      </c>
      <c r="AD228" s="136">
        <f t="shared" si="254"/>
        <v>-1.6977493752543307</v>
      </c>
      <c r="AE228" s="136">
        <f t="shared" si="255"/>
        <v>0.24253562503633308</v>
      </c>
      <c r="AF228" s="137">
        <f t="shared" si="256"/>
        <v>-1.212678125181665</v>
      </c>
      <c r="AG228" s="135">
        <f t="shared" si="257"/>
        <v>-0.24253562503633297</v>
      </c>
      <c r="AH228" s="136">
        <f t="shared" si="258"/>
        <v>-0.72760687510899891</v>
      </c>
      <c r="AI228" s="136">
        <f t="shared" si="259"/>
        <v>1.212678125181665</v>
      </c>
      <c r="AJ228" s="137">
        <f t="shared" si="260"/>
        <v>-1.212678125181665</v>
      </c>
      <c r="AK228" s="136">
        <f t="shared" si="261"/>
        <v>1.212678125181665</v>
      </c>
      <c r="AL228" s="136">
        <f t="shared" si="262"/>
        <v>0.72760687510899891</v>
      </c>
      <c r="AM228" s="136">
        <f t="shared" si="263"/>
        <v>1.6977493752543307</v>
      </c>
      <c r="AN228" s="139">
        <f t="shared" si="264"/>
        <v>-0.72760687510899902</v>
      </c>
      <c r="AO228" s="134">
        <f t="shared" si="265"/>
        <v>0</v>
      </c>
      <c r="AP228" s="134">
        <f t="shared" si="266"/>
        <v>-0.24253562503633297</v>
      </c>
      <c r="AQ228" s="134">
        <f t="shared" si="267"/>
        <v>0.72760687510899891</v>
      </c>
      <c r="AR228" s="135">
        <f t="shared" si="268"/>
        <v>0</v>
      </c>
      <c r="AS228" s="136">
        <f t="shared" si="269"/>
        <v>0.24253562503633297</v>
      </c>
      <c r="AT228" s="137">
        <f t="shared" si="270"/>
        <v>0</v>
      </c>
      <c r="AU228" s="134">
        <f t="shared" si="271"/>
        <v>-0.24253562503633297</v>
      </c>
      <c r="AV228" s="134">
        <f t="shared" si="272"/>
        <v>0.48507125007266594</v>
      </c>
      <c r="AW228" s="134">
        <f t="shared" si="273"/>
        <v>0</v>
      </c>
      <c r="AX228" s="135">
        <f t="shared" si="274"/>
        <v>0</v>
      </c>
      <c r="AY228" s="136">
        <f t="shared" si="275"/>
        <v>0</v>
      </c>
      <c r="AZ228" s="137">
        <f t="shared" si="276"/>
        <v>0</v>
      </c>
      <c r="BA228" s="134">
        <f t="shared" si="277"/>
        <v>0.24253562503633297</v>
      </c>
      <c r="BB228" s="134">
        <f t="shared" si="278"/>
        <v>0</v>
      </c>
      <c r="BC228" s="134">
        <f t="shared" si="279"/>
        <v>0</v>
      </c>
      <c r="BD228" s="138">
        <f t="shared" si="280"/>
        <v>0.60633906259083248</v>
      </c>
      <c r="BE228" s="136">
        <f t="shared" si="281"/>
        <v>3.0316953129541622</v>
      </c>
      <c r="BF228" s="136">
        <f t="shared" si="282"/>
        <v>2.0615528128088303</v>
      </c>
      <c r="BG228" s="136">
        <f t="shared" si="283"/>
        <v>-1.3339459376998313</v>
      </c>
      <c r="BH228" s="135">
        <f t="shared" si="284"/>
        <v>-1.0307764064044151</v>
      </c>
      <c r="BI228" s="136">
        <f t="shared" si="285"/>
        <v>-6.063390625908327E-2</v>
      </c>
      <c r="BJ228" s="136">
        <f t="shared" si="286"/>
        <v>0.42443734381358267</v>
      </c>
      <c r="BK228" s="137">
        <f t="shared" si="287"/>
        <v>-1.5158476564770811</v>
      </c>
      <c r="BL228" s="136">
        <f t="shared" si="288"/>
        <v>-0.30316953129541624</v>
      </c>
      <c r="BM228" s="136">
        <f t="shared" si="289"/>
        <v>-0.78824078136808218</v>
      </c>
      <c r="BN228" s="136">
        <f t="shared" si="290"/>
        <v>-0.30316953129541624</v>
      </c>
      <c r="BO228" s="139">
        <f t="shared" si="291"/>
        <v>-0.78824078136808218</v>
      </c>
      <c r="BP228" s="130" t="str">
        <f t="shared" si="292"/>
        <v>Сплин</v>
      </c>
      <c r="BQ228" s="130" t="str">
        <f t="shared" si="293"/>
        <v>Мое сердце остановилось</v>
      </c>
      <c r="BR228" s="140">
        <f t="shared" si="294"/>
        <v>0.97014250014533177</v>
      </c>
      <c r="BS228" s="141">
        <f t="shared" si="295"/>
        <v>-2.9104275004359956</v>
      </c>
      <c r="BT228" s="141">
        <f t="shared" si="296"/>
        <v>-0.97014250014533188</v>
      </c>
      <c r="BU228" s="142">
        <f t="shared" si="297"/>
        <v>2.9104275004359952</v>
      </c>
      <c r="BV228" s="140">
        <f t="shared" si="298"/>
        <v>0.97014250014533188</v>
      </c>
      <c r="BW228" s="141">
        <f t="shared" si="299"/>
        <v>0.97014250014533199</v>
      </c>
      <c r="BX228" s="141">
        <f t="shared" si="300"/>
        <v>-0.9701425001453321</v>
      </c>
      <c r="BY228" s="142">
        <f t="shared" si="301"/>
        <v>-0.9701425001453321</v>
      </c>
      <c r="BZ228" s="140">
        <f t="shared" si="302"/>
        <v>1.940285000290664</v>
      </c>
      <c r="CA228" s="141">
        <f t="shared" si="303"/>
        <v>-1.9402850002906638</v>
      </c>
      <c r="CB228" s="141">
        <f t="shared" si="304"/>
        <v>-3.8805700005813284</v>
      </c>
      <c r="CC228" s="142">
        <f t="shared" si="305"/>
        <v>3.8805700005813275</v>
      </c>
      <c r="CD228" s="140">
        <f t="shared" si="306"/>
        <v>-0.97014250014533232</v>
      </c>
      <c r="CE228" s="141">
        <f t="shared" si="307"/>
        <v>0.97014250014533199</v>
      </c>
      <c r="CF228" s="141">
        <f t="shared" si="308"/>
        <v>0.97014250014533188</v>
      </c>
      <c r="CG228" s="142">
        <f t="shared" si="309"/>
        <v>-0.97014250014533199</v>
      </c>
      <c r="CH228" s="140">
        <f t="shared" si="310"/>
        <v>-1.940285000290664</v>
      </c>
      <c r="CI228" s="141">
        <f t="shared" si="311"/>
        <v>0</v>
      </c>
      <c r="CJ228" s="141">
        <f t="shared" si="312"/>
        <v>0</v>
      </c>
      <c r="CK228" s="142">
        <f t="shared" si="313"/>
        <v>1.9402850002906638</v>
      </c>
      <c r="CL228" s="142" t="s">
        <v>136</v>
      </c>
      <c r="CM228" s="143">
        <f t="shared" si="314"/>
        <v>2.4253562503633299</v>
      </c>
      <c r="CN228" s="89">
        <f t="shared" si="315"/>
        <v>-1.212678125181665</v>
      </c>
      <c r="CO228" s="89">
        <f t="shared" si="316"/>
        <v>-2.2204460492503131E-16</v>
      </c>
      <c r="CP228" s="89">
        <f t="shared" si="317"/>
        <v>-3.6380343755449949</v>
      </c>
      <c r="CQ228" s="89">
        <f t="shared" si="318"/>
        <v>1.212678125181665</v>
      </c>
      <c r="CR228" s="89">
        <f t="shared" si="319"/>
        <v>-2.4253562503633299</v>
      </c>
      <c r="CS228" s="89">
        <f t="shared" si="320"/>
        <v>3.6380343755449949</v>
      </c>
      <c r="CT228" s="144">
        <f t="shared" si="321"/>
        <v>2.2204460492503131E-16</v>
      </c>
      <c r="CU228" s="130" t="str">
        <f t="shared" si="322"/>
        <v>Сплин</v>
      </c>
      <c r="CV228" s="130" t="str">
        <f t="shared" si="323"/>
        <v>Мое сердце остановилось</v>
      </c>
    </row>
    <row r="229" spans="1:100">
      <c r="A229" s="145" t="s">
        <v>205</v>
      </c>
      <c r="B229" s="130" t="s">
        <v>206</v>
      </c>
      <c r="C229" s="130" t="s">
        <v>207</v>
      </c>
      <c r="D229" s="160">
        <f t="shared" si="243"/>
        <v>0.39566540957445984</v>
      </c>
      <c r="E229" s="161">
        <f t="shared" si="244"/>
        <v>-8.1301111556395925E-2</v>
      </c>
      <c r="F229" s="162">
        <f t="shared" si="245"/>
        <v>0.36092439490174683</v>
      </c>
      <c r="G229" s="131">
        <f t="shared" si="246"/>
        <v>11</v>
      </c>
      <c r="H229" s="95" t="str">
        <f t="shared" si="247"/>
        <v>ИЛИ</v>
      </c>
      <c r="I229" s="132">
        <v>-1</v>
      </c>
      <c r="J229" s="95">
        <v>-2</v>
      </c>
      <c r="K229" s="95">
        <v>2</v>
      </c>
      <c r="L229" s="96">
        <v>0</v>
      </c>
      <c r="M229" s="95">
        <v>3</v>
      </c>
      <c r="N229" s="97">
        <v>0</v>
      </c>
      <c r="O229" s="95">
        <v>0</v>
      </c>
      <c r="P229" s="95">
        <v>-2</v>
      </c>
      <c r="Q229" s="95">
        <v>0</v>
      </c>
      <c r="R229" s="96">
        <v>0</v>
      </c>
      <c r="S229" s="95">
        <v>0</v>
      </c>
      <c r="T229" s="97">
        <v>0</v>
      </c>
      <c r="U229" s="96">
        <v>1</v>
      </c>
      <c r="V229" s="95">
        <v>0</v>
      </c>
      <c r="W229" s="97">
        <v>0</v>
      </c>
      <c r="X229" s="133">
        <f t="shared" si="248"/>
        <v>4.7958315233127191</v>
      </c>
      <c r="Y229" s="138">
        <f t="shared" si="249"/>
        <v>0.20851441405707477</v>
      </c>
      <c r="Z229" s="136">
        <f t="shared" si="250"/>
        <v>-0.20851441405707472</v>
      </c>
      <c r="AA229" s="136">
        <f t="shared" si="251"/>
        <v>-0.20851441405707488</v>
      </c>
      <c r="AB229" s="136">
        <f t="shared" si="252"/>
        <v>-1.4596008983995234</v>
      </c>
      <c r="AC229" s="135">
        <f t="shared" si="253"/>
        <v>-0.20851441405707488</v>
      </c>
      <c r="AD229" s="136">
        <f t="shared" si="254"/>
        <v>-0.62554324217122437</v>
      </c>
      <c r="AE229" s="136">
        <f t="shared" si="255"/>
        <v>1.8766297265136729</v>
      </c>
      <c r="AF229" s="137">
        <f t="shared" si="256"/>
        <v>0.62554324217122437</v>
      </c>
      <c r="AG229" s="135">
        <f t="shared" si="257"/>
        <v>-0.62554324217122437</v>
      </c>
      <c r="AH229" s="136">
        <f t="shared" si="258"/>
        <v>-0.20851441405707477</v>
      </c>
      <c r="AI229" s="136">
        <f t="shared" si="259"/>
        <v>2.2936585546278225</v>
      </c>
      <c r="AJ229" s="137">
        <f t="shared" si="260"/>
        <v>0.20851441405707477</v>
      </c>
      <c r="AK229" s="136">
        <f t="shared" si="261"/>
        <v>-0.20851441405707477</v>
      </c>
      <c r="AL229" s="136">
        <f t="shared" si="262"/>
        <v>0.20851441405707483</v>
      </c>
      <c r="AM229" s="136">
        <f t="shared" si="263"/>
        <v>0.20851441405707466</v>
      </c>
      <c r="AN229" s="139">
        <f t="shared" si="264"/>
        <v>-1.8766297265136729</v>
      </c>
      <c r="AO229" s="134">
        <f t="shared" si="265"/>
        <v>-0.20851441405707477</v>
      </c>
      <c r="AP229" s="134">
        <f t="shared" si="266"/>
        <v>-0.41702882811414954</v>
      </c>
      <c r="AQ229" s="134">
        <f t="shared" si="267"/>
        <v>0.41702882811414954</v>
      </c>
      <c r="AR229" s="135">
        <f t="shared" si="268"/>
        <v>0</v>
      </c>
      <c r="AS229" s="136">
        <f t="shared" si="269"/>
        <v>0.62554324217122437</v>
      </c>
      <c r="AT229" s="137">
        <f t="shared" si="270"/>
        <v>0</v>
      </c>
      <c r="AU229" s="134">
        <f t="shared" si="271"/>
        <v>0</v>
      </c>
      <c r="AV229" s="134">
        <f t="shared" si="272"/>
        <v>-0.41702882811414954</v>
      </c>
      <c r="AW229" s="134">
        <f t="shared" si="273"/>
        <v>0</v>
      </c>
      <c r="AX229" s="135">
        <f t="shared" si="274"/>
        <v>0</v>
      </c>
      <c r="AY229" s="136">
        <f t="shared" si="275"/>
        <v>0</v>
      </c>
      <c r="AZ229" s="137">
        <f t="shared" si="276"/>
        <v>0</v>
      </c>
      <c r="BA229" s="134">
        <f t="shared" si="277"/>
        <v>0.20851441405707477</v>
      </c>
      <c r="BB229" s="134">
        <f t="shared" si="278"/>
        <v>0</v>
      </c>
      <c r="BC229" s="134">
        <f t="shared" si="279"/>
        <v>0</v>
      </c>
      <c r="BD229" s="138">
        <f t="shared" si="280"/>
        <v>4.378802695198571</v>
      </c>
      <c r="BE229" s="136">
        <f t="shared" si="281"/>
        <v>0.62554324217122437</v>
      </c>
      <c r="BF229" s="136">
        <f t="shared" si="282"/>
        <v>-1.8766297265136731</v>
      </c>
      <c r="BG229" s="136">
        <f t="shared" si="283"/>
        <v>-0.62554324217122437</v>
      </c>
      <c r="BH229" s="135">
        <f t="shared" si="284"/>
        <v>-0.10425720702853741</v>
      </c>
      <c r="BI229" s="136">
        <f t="shared" si="285"/>
        <v>-0.5212860351426869</v>
      </c>
      <c r="BJ229" s="136">
        <f t="shared" si="286"/>
        <v>-0.10425720702853741</v>
      </c>
      <c r="BK229" s="137">
        <f t="shared" si="287"/>
        <v>-0.5212860351426869</v>
      </c>
      <c r="BL229" s="136">
        <f t="shared" si="288"/>
        <v>-0.10425720702853741</v>
      </c>
      <c r="BM229" s="136">
        <f t="shared" si="289"/>
        <v>-0.5212860351426869</v>
      </c>
      <c r="BN229" s="136">
        <f t="shared" si="290"/>
        <v>-0.10425720702853741</v>
      </c>
      <c r="BO229" s="139">
        <f t="shared" si="291"/>
        <v>-0.5212860351426869</v>
      </c>
      <c r="BP229" s="130" t="str">
        <f t="shared" si="292"/>
        <v>Танцы минус</v>
      </c>
      <c r="BQ229" s="130" t="str">
        <f t="shared" si="293"/>
        <v>Оно</v>
      </c>
      <c r="BR229" s="140">
        <f t="shared" si="294"/>
        <v>-1.6681153124565982</v>
      </c>
      <c r="BS229" s="141">
        <f t="shared" si="295"/>
        <v>1.6681153124565979</v>
      </c>
      <c r="BT229" s="141">
        <f t="shared" si="296"/>
        <v>1.6681153124565982</v>
      </c>
      <c r="BU229" s="142">
        <f t="shared" si="297"/>
        <v>-1.6681153124565982</v>
      </c>
      <c r="BV229" s="140">
        <f t="shared" si="298"/>
        <v>2.5021729686848975</v>
      </c>
      <c r="BW229" s="141">
        <f t="shared" si="299"/>
        <v>2.5021729686848975</v>
      </c>
      <c r="BX229" s="141">
        <f t="shared" si="300"/>
        <v>-2.5021729686848975</v>
      </c>
      <c r="BY229" s="142">
        <f t="shared" si="301"/>
        <v>-2.5021729686848975</v>
      </c>
      <c r="BZ229" s="140">
        <f t="shared" si="302"/>
        <v>-0.8340576562282993</v>
      </c>
      <c r="CA229" s="141">
        <f t="shared" si="303"/>
        <v>-0.83405765622829897</v>
      </c>
      <c r="CB229" s="141">
        <f t="shared" si="304"/>
        <v>-2.5021729686848975</v>
      </c>
      <c r="CC229" s="142">
        <f t="shared" si="305"/>
        <v>4.1702882811414952</v>
      </c>
      <c r="CD229" s="140">
        <f t="shared" si="306"/>
        <v>-1.6681153124565982</v>
      </c>
      <c r="CE229" s="141">
        <f t="shared" si="307"/>
        <v>1.6681153124565982</v>
      </c>
      <c r="CF229" s="141">
        <f t="shared" si="308"/>
        <v>1.6681153124565982</v>
      </c>
      <c r="CG229" s="142">
        <f t="shared" si="309"/>
        <v>-1.6681153124565982</v>
      </c>
      <c r="CH229" s="140">
        <f t="shared" si="310"/>
        <v>-4.1702882811414952</v>
      </c>
      <c r="CI229" s="141">
        <f t="shared" si="311"/>
        <v>0.83405765622829908</v>
      </c>
      <c r="CJ229" s="141">
        <f t="shared" si="312"/>
        <v>-0.8340576562282993</v>
      </c>
      <c r="CK229" s="142">
        <f t="shared" si="313"/>
        <v>4.1702882811414952</v>
      </c>
      <c r="CL229" s="142" t="s">
        <v>136</v>
      </c>
      <c r="CM229" s="143">
        <f t="shared" si="314"/>
        <v>0</v>
      </c>
      <c r="CN229" s="89">
        <f t="shared" si="315"/>
        <v>-2.0851441405707476</v>
      </c>
      <c r="CO229" s="89">
        <f t="shared" si="316"/>
        <v>2.0851441405707476</v>
      </c>
      <c r="CP229" s="89">
        <f t="shared" si="317"/>
        <v>0</v>
      </c>
      <c r="CQ229" s="89">
        <f t="shared" si="318"/>
        <v>2.0851441405707476</v>
      </c>
      <c r="CR229" s="89">
        <f t="shared" si="319"/>
        <v>0</v>
      </c>
      <c r="CS229" s="89">
        <f t="shared" si="320"/>
        <v>0</v>
      </c>
      <c r="CT229" s="144">
        <f t="shared" si="321"/>
        <v>-2.0851441405707476</v>
      </c>
      <c r="CU229" s="130" t="str">
        <f t="shared" si="322"/>
        <v>Танцы минус</v>
      </c>
      <c r="CV229" s="130" t="str">
        <f t="shared" si="323"/>
        <v>Оно</v>
      </c>
    </row>
    <row r="230" spans="1:100">
      <c r="A230" s="129" t="s">
        <v>652</v>
      </c>
      <c r="B230" s="130" t="s">
        <v>569</v>
      </c>
      <c r="C230" s="130" t="s">
        <v>570</v>
      </c>
      <c r="D230" s="160">
        <f t="shared" si="243"/>
        <v>0.23194972661263402</v>
      </c>
      <c r="E230" s="161">
        <f t="shared" si="244"/>
        <v>-0.36959022372342798</v>
      </c>
      <c r="F230" s="162">
        <f t="shared" si="245"/>
        <v>-0.19400877610165201</v>
      </c>
      <c r="G230" s="131">
        <f t="shared" si="246"/>
        <v>8</v>
      </c>
      <c r="H230" s="95" t="str">
        <f t="shared" si="247"/>
        <v>ЭИЭ</v>
      </c>
      <c r="I230" s="132">
        <v>0</v>
      </c>
      <c r="J230" s="95">
        <v>2</v>
      </c>
      <c r="K230" s="95">
        <v>-1</v>
      </c>
      <c r="L230" s="96">
        <v>-3</v>
      </c>
      <c r="M230" s="95">
        <v>2</v>
      </c>
      <c r="N230" s="97">
        <v>1</v>
      </c>
      <c r="O230" s="95">
        <v>2</v>
      </c>
      <c r="P230" s="95">
        <v>0</v>
      </c>
      <c r="Q230" s="95">
        <v>-1</v>
      </c>
      <c r="R230" s="96">
        <v>0</v>
      </c>
      <c r="S230" s="95">
        <v>0</v>
      </c>
      <c r="T230" s="97">
        <v>0</v>
      </c>
      <c r="U230" s="96">
        <v>1</v>
      </c>
      <c r="V230" s="95">
        <v>0</v>
      </c>
      <c r="W230" s="97">
        <v>-1</v>
      </c>
      <c r="X230" s="133">
        <f t="shared" si="248"/>
        <v>5.0990195135927845</v>
      </c>
      <c r="Y230" s="138">
        <f t="shared" si="249"/>
        <v>0.39223227027636809</v>
      </c>
      <c r="Z230" s="136">
        <f t="shared" si="250"/>
        <v>0</v>
      </c>
      <c r="AA230" s="136">
        <f t="shared" si="251"/>
        <v>-0.39223227027636809</v>
      </c>
      <c r="AB230" s="136">
        <f t="shared" si="252"/>
        <v>0.78446454055273618</v>
      </c>
      <c r="AC230" s="135">
        <f t="shared" si="253"/>
        <v>0</v>
      </c>
      <c r="AD230" s="136">
        <f t="shared" si="254"/>
        <v>-1.176696810829104</v>
      </c>
      <c r="AE230" s="136">
        <f t="shared" si="255"/>
        <v>0.78446454055273618</v>
      </c>
      <c r="AF230" s="137">
        <f t="shared" si="256"/>
        <v>2.7456258919345773</v>
      </c>
      <c r="AG230" s="135">
        <f t="shared" si="257"/>
        <v>-0.39223227027636809</v>
      </c>
      <c r="AH230" s="136">
        <f t="shared" si="258"/>
        <v>0</v>
      </c>
      <c r="AI230" s="136">
        <f t="shared" si="259"/>
        <v>-1.176696810829104</v>
      </c>
      <c r="AJ230" s="137">
        <f t="shared" si="260"/>
        <v>-0.78446454055273618</v>
      </c>
      <c r="AK230" s="136">
        <f t="shared" si="261"/>
        <v>0.78446454055273618</v>
      </c>
      <c r="AL230" s="136">
        <f t="shared" si="262"/>
        <v>0.39223227027636809</v>
      </c>
      <c r="AM230" s="136">
        <f t="shared" si="263"/>
        <v>-1.5689290811054724</v>
      </c>
      <c r="AN230" s="139">
        <f t="shared" si="264"/>
        <v>-0.39223227027636809</v>
      </c>
      <c r="AO230" s="134">
        <f t="shared" si="265"/>
        <v>0</v>
      </c>
      <c r="AP230" s="134">
        <f t="shared" si="266"/>
        <v>0.39223227027636809</v>
      </c>
      <c r="AQ230" s="134">
        <f t="shared" si="267"/>
        <v>-0.19611613513818404</v>
      </c>
      <c r="AR230" s="135">
        <f t="shared" si="268"/>
        <v>-0.58834840541455213</v>
      </c>
      <c r="AS230" s="136">
        <f t="shared" si="269"/>
        <v>0.39223227027636809</v>
      </c>
      <c r="AT230" s="137">
        <f t="shared" si="270"/>
        <v>0.19611613513818404</v>
      </c>
      <c r="AU230" s="134">
        <f t="shared" si="271"/>
        <v>0.39223227027636809</v>
      </c>
      <c r="AV230" s="134">
        <f t="shared" si="272"/>
        <v>0</v>
      </c>
      <c r="AW230" s="134">
        <f t="shared" si="273"/>
        <v>-0.19611613513818404</v>
      </c>
      <c r="AX230" s="135">
        <f t="shared" si="274"/>
        <v>0</v>
      </c>
      <c r="AY230" s="136">
        <f t="shared" si="275"/>
        <v>0</v>
      </c>
      <c r="AZ230" s="137">
        <f t="shared" si="276"/>
        <v>0</v>
      </c>
      <c r="BA230" s="134">
        <f t="shared" si="277"/>
        <v>0.19611613513818404</v>
      </c>
      <c r="BB230" s="134">
        <f t="shared" si="278"/>
        <v>0</v>
      </c>
      <c r="BC230" s="134">
        <f t="shared" si="279"/>
        <v>-0.19611613513818404</v>
      </c>
      <c r="BD230" s="138">
        <f t="shared" si="280"/>
        <v>0.49029033784546017</v>
      </c>
      <c r="BE230" s="136">
        <f t="shared" si="281"/>
        <v>1.2747548783981963</v>
      </c>
      <c r="BF230" s="136">
        <f t="shared" si="282"/>
        <v>-1.8631032838127484</v>
      </c>
      <c r="BG230" s="136">
        <f t="shared" si="283"/>
        <v>-1.0786387432600122</v>
      </c>
      <c r="BH230" s="135">
        <f t="shared" si="284"/>
        <v>-0.83349357433728222</v>
      </c>
      <c r="BI230" s="136">
        <f t="shared" si="285"/>
        <v>-2.4024226554427548</v>
      </c>
      <c r="BJ230" s="136">
        <f t="shared" si="286"/>
        <v>0.34320323649182227</v>
      </c>
      <c r="BK230" s="137">
        <f t="shared" si="287"/>
        <v>3.4810613987027672</v>
      </c>
      <c r="BL230" s="136">
        <f t="shared" si="288"/>
        <v>-0.24514516892273008</v>
      </c>
      <c r="BM230" s="136">
        <f t="shared" si="289"/>
        <v>1.7160161824591103</v>
      </c>
      <c r="BN230" s="136">
        <f t="shared" si="290"/>
        <v>-0.24514516892273008</v>
      </c>
      <c r="BO230" s="139">
        <f t="shared" si="291"/>
        <v>-0.63737743919909817</v>
      </c>
      <c r="BP230" s="130" t="str">
        <f t="shared" si="292"/>
        <v>Татьяна Анциферова</v>
      </c>
      <c r="BQ230" s="130" t="str">
        <f t="shared" si="293"/>
        <v>Ищу тебя</v>
      </c>
      <c r="BR230" s="140">
        <f t="shared" si="294"/>
        <v>0.78446454055273618</v>
      </c>
      <c r="BS230" s="141">
        <f t="shared" si="295"/>
        <v>2.3533936216582094</v>
      </c>
      <c r="BT230" s="141">
        <f t="shared" si="296"/>
        <v>-2.3533936216582081</v>
      </c>
      <c r="BU230" s="142">
        <f t="shared" si="297"/>
        <v>-0.78446454055273618</v>
      </c>
      <c r="BV230" s="140">
        <f t="shared" si="298"/>
        <v>-1.5689290811054721</v>
      </c>
      <c r="BW230" s="141">
        <f t="shared" si="299"/>
        <v>4.706787243316418</v>
      </c>
      <c r="BX230" s="141">
        <f t="shared" si="300"/>
        <v>0</v>
      </c>
      <c r="BY230" s="142">
        <f t="shared" si="301"/>
        <v>-3.1378581622109447</v>
      </c>
      <c r="BZ230" s="140">
        <f t="shared" si="302"/>
        <v>0.78446454055273618</v>
      </c>
      <c r="CA230" s="141">
        <f t="shared" si="303"/>
        <v>-0.78446454055273596</v>
      </c>
      <c r="CB230" s="141">
        <f t="shared" si="304"/>
        <v>2.353393621658209</v>
      </c>
      <c r="CC230" s="142">
        <f t="shared" si="305"/>
        <v>-2.3533936216582081</v>
      </c>
      <c r="CD230" s="140">
        <f t="shared" si="306"/>
        <v>3.9223227027636818</v>
      </c>
      <c r="CE230" s="141">
        <f t="shared" si="307"/>
        <v>0.78446454055273618</v>
      </c>
      <c r="CF230" s="141">
        <f t="shared" si="308"/>
        <v>-3.9223227027636804</v>
      </c>
      <c r="CG230" s="142">
        <f t="shared" si="309"/>
        <v>-0.78446454055273618</v>
      </c>
      <c r="CH230" s="140">
        <f t="shared" si="310"/>
        <v>0</v>
      </c>
      <c r="CI230" s="141">
        <f t="shared" si="311"/>
        <v>3.1378581622109456</v>
      </c>
      <c r="CJ230" s="141">
        <f t="shared" si="312"/>
        <v>-3.1378581622109447</v>
      </c>
      <c r="CK230" s="142">
        <f t="shared" si="313"/>
        <v>0</v>
      </c>
      <c r="CL230" s="142" t="s">
        <v>136</v>
      </c>
      <c r="CM230" s="143">
        <f t="shared" si="314"/>
        <v>0</v>
      </c>
      <c r="CN230" s="89">
        <f t="shared" si="315"/>
        <v>0.98058067569092011</v>
      </c>
      <c r="CO230" s="89">
        <f t="shared" si="316"/>
        <v>0.98058067569092022</v>
      </c>
      <c r="CP230" s="89">
        <f t="shared" si="317"/>
        <v>1.9611613513818404</v>
      </c>
      <c r="CQ230" s="89">
        <f t="shared" si="318"/>
        <v>-1.9611613513818404</v>
      </c>
      <c r="CR230" s="89">
        <f t="shared" si="319"/>
        <v>-0.98058067569092022</v>
      </c>
      <c r="CS230" s="89">
        <f t="shared" si="320"/>
        <v>-0.98058067569092011</v>
      </c>
      <c r="CT230" s="144">
        <f t="shared" si="321"/>
        <v>0</v>
      </c>
      <c r="CU230" s="130" t="str">
        <f t="shared" si="322"/>
        <v>Татьяна Анциферова</v>
      </c>
      <c r="CV230" s="130" t="str">
        <f t="shared" si="323"/>
        <v>Ищу тебя</v>
      </c>
    </row>
    <row r="231" spans="1:100">
      <c r="A231" s="145" t="s">
        <v>334</v>
      </c>
      <c r="B231" s="130" t="s">
        <v>335</v>
      </c>
      <c r="C231" s="130" t="s">
        <v>336</v>
      </c>
      <c r="D231" s="160">
        <f t="shared" si="243"/>
        <v>-0.32641324744579236</v>
      </c>
      <c r="E231" s="161">
        <f t="shared" si="244"/>
        <v>0.19134569677856797</v>
      </c>
      <c r="F231" s="162">
        <f t="shared" si="245"/>
        <v>-0.31681500471394336</v>
      </c>
      <c r="G231" s="131">
        <f t="shared" si="246"/>
        <v>10</v>
      </c>
      <c r="H231" s="95" t="str">
        <f t="shared" si="247"/>
        <v>ЭСИ</v>
      </c>
      <c r="I231" s="132">
        <v>0</v>
      </c>
      <c r="J231" s="95">
        <v>-3</v>
      </c>
      <c r="K231" s="95">
        <v>0</v>
      </c>
      <c r="L231" s="96">
        <v>-1</v>
      </c>
      <c r="M231" s="95">
        <v>0</v>
      </c>
      <c r="N231" s="97">
        <v>0</v>
      </c>
      <c r="O231" s="95">
        <v>-1</v>
      </c>
      <c r="P231" s="95">
        <v>0</v>
      </c>
      <c r="Q231" s="95">
        <v>0</v>
      </c>
      <c r="R231" s="96">
        <v>0</v>
      </c>
      <c r="S231" s="95">
        <v>0</v>
      </c>
      <c r="T231" s="97">
        <v>0</v>
      </c>
      <c r="U231" s="96">
        <v>1</v>
      </c>
      <c r="V231" s="95">
        <v>0</v>
      </c>
      <c r="W231" s="97">
        <v>0</v>
      </c>
      <c r="X231" s="133">
        <f t="shared" si="248"/>
        <v>3.4641016151377544</v>
      </c>
      <c r="Y231" s="138">
        <f t="shared" si="249"/>
        <v>-1.1547005383792517</v>
      </c>
      <c r="Z231" s="136">
        <f t="shared" si="250"/>
        <v>-1.1102230246251565E-16</v>
      </c>
      <c r="AA231" s="136">
        <f t="shared" si="251"/>
        <v>0.57735026918962595</v>
      </c>
      <c r="AB231" s="136">
        <f t="shared" si="252"/>
        <v>-0.57735026918962573</v>
      </c>
      <c r="AC231" s="135">
        <f t="shared" si="253"/>
        <v>-1.1547005383792517</v>
      </c>
      <c r="AD231" s="136">
        <f t="shared" si="254"/>
        <v>-1.1102230246251565E-16</v>
      </c>
      <c r="AE231" s="136">
        <f t="shared" si="255"/>
        <v>0.57735026918962595</v>
      </c>
      <c r="AF231" s="137">
        <f t="shared" si="256"/>
        <v>-0.57735026918962573</v>
      </c>
      <c r="AG231" s="135">
        <f t="shared" si="257"/>
        <v>-0.57735026918962573</v>
      </c>
      <c r="AH231" s="136">
        <f t="shared" si="258"/>
        <v>1.7320508075688774</v>
      </c>
      <c r="AI231" s="136">
        <f t="shared" si="259"/>
        <v>1.1547005383792515</v>
      </c>
      <c r="AJ231" s="137">
        <f t="shared" si="260"/>
        <v>-1.1547005383792517</v>
      </c>
      <c r="AK231" s="136">
        <f t="shared" si="261"/>
        <v>-0.57735026918962573</v>
      </c>
      <c r="AL231" s="136">
        <f t="shared" si="262"/>
        <v>1.7320508075688774</v>
      </c>
      <c r="AM231" s="136">
        <f t="shared" si="263"/>
        <v>1.1547005383792515</v>
      </c>
      <c r="AN231" s="139">
        <f t="shared" si="264"/>
        <v>-1.1547005383792517</v>
      </c>
      <c r="AO231" s="134">
        <f t="shared" si="265"/>
        <v>0</v>
      </c>
      <c r="AP231" s="134">
        <f t="shared" si="266"/>
        <v>-0.86602540378443871</v>
      </c>
      <c r="AQ231" s="134">
        <f t="shared" si="267"/>
        <v>0</v>
      </c>
      <c r="AR231" s="135">
        <f t="shared" si="268"/>
        <v>-0.28867513459481292</v>
      </c>
      <c r="AS231" s="136">
        <f t="shared" si="269"/>
        <v>0</v>
      </c>
      <c r="AT231" s="137">
        <f t="shared" si="270"/>
        <v>0</v>
      </c>
      <c r="AU231" s="134">
        <f t="shared" si="271"/>
        <v>-0.28867513459481292</v>
      </c>
      <c r="AV231" s="134">
        <f t="shared" si="272"/>
        <v>0</v>
      </c>
      <c r="AW231" s="134">
        <f t="shared" si="273"/>
        <v>0</v>
      </c>
      <c r="AX231" s="135">
        <f t="shared" si="274"/>
        <v>0</v>
      </c>
      <c r="AY231" s="136">
        <f t="shared" si="275"/>
        <v>0</v>
      </c>
      <c r="AZ231" s="137">
        <f t="shared" si="276"/>
        <v>0</v>
      </c>
      <c r="BA231" s="134">
        <f t="shared" si="277"/>
        <v>0.28867513459481292</v>
      </c>
      <c r="BB231" s="134">
        <f t="shared" si="278"/>
        <v>0</v>
      </c>
      <c r="BC231" s="134">
        <f t="shared" si="279"/>
        <v>0</v>
      </c>
      <c r="BD231" s="138">
        <f t="shared" si="280"/>
        <v>0.86602540378443871</v>
      </c>
      <c r="BE231" s="136">
        <f t="shared" si="281"/>
        <v>-0.86602540378443871</v>
      </c>
      <c r="BF231" s="136">
        <f t="shared" si="282"/>
        <v>0.86602540378443871</v>
      </c>
      <c r="BG231" s="136">
        <f t="shared" si="283"/>
        <v>-0.86602540378443871</v>
      </c>
      <c r="BH231" s="135">
        <f t="shared" si="284"/>
        <v>-0.86602540378443893</v>
      </c>
      <c r="BI231" s="136">
        <f t="shared" si="285"/>
        <v>-0.86602540378443882</v>
      </c>
      <c r="BJ231" s="136">
        <f t="shared" si="286"/>
        <v>2.5980762113533165</v>
      </c>
      <c r="BK231" s="137">
        <f t="shared" si="287"/>
        <v>-0.86602540378443871</v>
      </c>
      <c r="BL231" s="136">
        <f t="shared" si="288"/>
        <v>0.86602540378443871</v>
      </c>
      <c r="BM231" s="136">
        <f t="shared" si="289"/>
        <v>-0.86602540378443871</v>
      </c>
      <c r="BN231" s="136">
        <f t="shared" si="290"/>
        <v>0.86602540378443871</v>
      </c>
      <c r="BO231" s="139">
        <f t="shared" si="291"/>
        <v>-0.86602540378443871</v>
      </c>
      <c r="BP231" s="130" t="str">
        <f t="shared" si="292"/>
        <v>Татьяна Буланова</v>
      </c>
      <c r="BQ231" s="130" t="str">
        <f t="shared" si="293"/>
        <v>Снег</v>
      </c>
      <c r="BR231" s="140">
        <f t="shared" si="294"/>
        <v>-1.1547005383792517</v>
      </c>
      <c r="BS231" s="141">
        <f t="shared" si="295"/>
        <v>-1.1547005383792517</v>
      </c>
      <c r="BT231" s="141">
        <f t="shared" si="296"/>
        <v>1.1547005383792512</v>
      </c>
      <c r="BU231" s="142">
        <f t="shared" si="297"/>
        <v>1.1547005383792512</v>
      </c>
      <c r="BV231" s="140">
        <f t="shared" si="298"/>
        <v>-1.1547005383792521</v>
      </c>
      <c r="BW231" s="141">
        <f t="shared" si="299"/>
        <v>1.1547005383792519</v>
      </c>
      <c r="BX231" s="141">
        <f t="shared" si="300"/>
        <v>1.1547005383792519</v>
      </c>
      <c r="BY231" s="142">
        <f t="shared" si="301"/>
        <v>-1.1547005383792521</v>
      </c>
      <c r="BZ231" s="140">
        <f t="shared" si="302"/>
        <v>-3.4641016151377548</v>
      </c>
      <c r="CA231" s="141">
        <f t="shared" si="303"/>
        <v>3.4641016151377544</v>
      </c>
      <c r="CB231" s="141">
        <f t="shared" si="304"/>
        <v>-3.4641016151377544</v>
      </c>
      <c r="CC231" s="142">
        <f t="shared" si="305"/>
        <v>3.4641016151377548</v>
      </c>
      <c r="CD231" s="140">
        <f t="shared" si="306"/>
        <v>-2.3094010767585029</v>
      </c>
      <c r="CE231" s="141">
        <f t="shared" si="307"/>
        <v>4.6188021535170067</v>
      </c>
      <c r="CF231" s="141">
        <f t="shared" si="308"/>
        <v>2.3094010767585029</v>
      </c>
      <c r="CG231" s="142">
        <f t="shared" si="309"/>
        <v>-4.6188021535170067</v>
      </c>
      <c r="CH231" s="140">
        <f t="shared" si="310"/>
        <v>-3.4641016151377544</v>
      </c>
      <c r="CI231" s="141">
        <f t="shared" si="311"/>
        <v>-3.4641016151377548</v>
      </c>
      <c r="CJ231" s="141">
        <f t="shared" si="312"/>
        <v>3.4641016151377548</v>
      </c>
      <c r="CK231" s="142">
        <f t="shared" si="313"/>
        <v>3.4641016151377544</v>
      </c>
      <c r="CL231" s="142" t="s">
        <v>136</v>
      </c>
      <c r="CM231" s="143">
        <f t="shared" si="314"/>
        <v>-0.72168783648703227</v>
      </c>
      <c r="CN231" s="89">
        <f t="shared" si="315"/>
        <v>-0.72168783648703227</v>
      </c>
      <c r="CO231" s="89">
        <f t="shared" si="316"/>
        <v>-0.72168783648703227</v>
      </c>
      <c r="CP231" s="89">
        <f t="shared" si="317"/>
        <v>-0.72168783648703227</v>
      </c>
      <c r="CQ231" s="89">
        <f t="shared" si="318"/>
        <v>0.72168783648703227</v>
      </c>
      <c r="CR231" s="89">
        <f t="shared" si="319"/>
        <v>0.72168783648703227</v>
      </c>
      <c r="CS231" s="89">
        <f t="shared" si="320"/>
        <v>0.72168783648703227</v>
      </c>
      <c r="CT231" s="144">
        <f t="shared" si="321"/>
        <v>0.72168783648703227</v>
      </c>
      <c r="CU231" s="130" t="str">
        <f t="shared" si="322"/>
        <v>Татьяна Буланова</v>
      </c>
      <c r="CV231" s="130" t="str">
        <f t="shared" si="323"/>
        <v>Снег</v>
      </c>
    </row>
    <row r="232" spans="1:100">
      <c r="A232" s="145" t="s">
        <v>160</v>
      </c>
      <c r="B232" s="130" t="s">
        <v>161</v>
      </c>
      <c r="C232" s="130" t="s">
        <v>162</v>
      </c>
      <c r="D232" s="160">
        <f t="shared" si="243"/>
        <v>-0.50427898756273526</v>
      </c>
      <c r="E232" s="161">
        <f t="shared" si="244"/>
        <v>1.0397504898200731E-2</v>
      </c>
      <c r="F232" s="162">
        <f t="shared" si="245"/>
        <v>-0.68262347146877589</v>
      </c>
      <c r="G232" s="131">
        <f t="shared" si="246"/>
        <v>5</v>
      </c>
      <c r="H232" s="95" t="str">
        <f t="shared" si="247"/>
        <v>СЛЭ</v>
      </c>
      <c r="I232" s="132">
        <v>1</v>
      </c>
      <c r="J232" s="95">
        <v>2</v>
      </c>
      <c r="K232" s="95">
        <v>-1</v>
      </c>
      <c r="L232" s="96">
        <v>2</v>
      </c>
      <c r="M232" s="95">
        <v>-3</v>
      </c>
      <c r="N232" s="97">
        <v>-1</v>
      </c>
      <c r="O232" s="95">
        <v>0</v>
      </c>
      <c r="P232" s="95">
        <v>-2</v>
      </c>
      <c r="Q232" s="95">
        <v>-1</v>
      </c>
      <c r="R232" s="96">
        <v>0</v>
      </c>
      <c r="S232" s="95">
        <v>0</v>
      </c>
      <c r="T232" s="97">
        <v>0</v>
      </c>
      <c r="U232" s="96">
        <v>0</v>
      </c>
      <c r="V232" s="95">
        <v>0</v>
      </c>
      <c r="W232" s="97">
        <v>0</v>
      </c>
      <c r="X232" s="133">
        <f t="shared" si="248"/>
        <v>5</v>
      </c>
      <c r="Y232" s="138">
        <f t="shared" si="249"/>
        <v>-0.6</v>
      </c>
      <c r="Z232" s="136">
        <f t="shared" si="250"/>
        <v>-1</v>
      </c>
      <c r="AA232" s="136">
        <f t="shared" si="251"/>
        <v>-1.0000000000000002</v>
      </c>
      <c r="AB232" s="136">
        <f t="shared" si="252"/>
        <v>0.2</v>
      </c>
      <c r="AC232" s="135">
        <f t="shared" si="253"/>
        <v>2.2000000000000002</v>
      </c>
      <c r="AD232" s="136">
        <f t="shared" si="254"/>
        <v>1.8</v>
      </c>
      <c r="AE232" s="136">
        <f t="shared" si="255"/>
        <v>-1.4000000000000006</v>
      </c>
      <c r="AF232" s="137">
        <f t="shared" si="256"/>
        <v>-0.2</v>
      </c>
      <c r="AG232" s="135">
        <f t="shared" si="257"/>
        <v>0.60000000000000009</v>
      </c>
      <c r="AH232" s="136">
        <f t="shared" si="258"/>
        <v>0.19999999999999996</v>
      </c>
      <c r="AI232" s="136">
        <f t="shared" si="259"/>
        <v>-0.60000000000000009</v>
      </c>
      <c r="AJ232" s="137">
        <f t="shared" si="260"/>
        <v>0.60000000000000009</v>
      </c>
      <c r="AK232" s="136">
        <f t="shared" si="261"/>
        <v>-0.59999999999999987</v>
      </c>
      <c r="AL232" s="136">
        <f t="shared" si="262"/>
        <v>-1.0000000000000002</v>
      </c>
      <c r="AM232" s="136">
        <f t="shared" si="263"/>
        <v>-0.20000000000000007</v>
      </c>
      <c r="AN232" s="139">
        <f t="shared" si="264"/>
        <v>1</v>
      </c>
      <c r="AO232" s="134">
        <f t="shared" si="265"/>
        <v>0.2</v>
      </c>
      <c r="AP232" s="134">
        <f t="shared" si="266"/>
        <v>0.4</v>
      </c>
      <c r="AQ232" s="134">
        <f t="shared" si="267"/>
        <v>-0.2</v>
      </c>
      <c r="AR232" s="135">
        <f t="shared" si="268"/>
        <v>0.4</v>
      </c>
      <c r="AS232" s="136">
        <f t="shared" si="269"/>
        <v>-0.6</v>
      </c>
      <c r="AT232" s="137">
        <f t="shared" si="270"/>
        <v>-0.2</v>
      </c>
      <c r="AU232" s="134">
        <f t="shared" si="271"/>
        <v>0</v>
      </c>
      <c r="AV232" s="134">
        <f t="shared" si="272"/>
        <v>-0.4</v>
      </c>
      <c r="AW232" s="134">
        <f t="shared" si="273"/>
        <v>-0.2</v>
      </c>
      <c r="AX232" s="135">
        <f t="shared" si="274"/>
        <v>0</v>
      </c>
      <c r="AY232" s="136">
        <f t="shared" si="275"/>
        <v>0</v>
      </c>
      <c r="AZ232" s="137">
        <f t="shared" si="276"/>
        <v>0</v>
      </c>
      <c r="BA232" s="134">
        <f t="shared" si="277"/>
        <v>0</v>
      </c>
      <c r="BB232" s="134">
        <f t="shared" si="278"/>
        <v>0</v>
      </c>
      <c r="BC232" s="134">
        <f t="shared" si="279"/>
        <v>0</v>
      </c>
      <c r="BD232" s="138">
        <f t="shared" si="280"/>
        <v>-1.5</v>
      </c>
      <c r="BE232" s="136">
        <f t="shared" si="281"/>
        <v>-2.7</v>
      </c>
      <c r="BF232" s="136">
        <f t="shared" si="282"/>
        <v>-0.30000000000000049</v>
      </c>
      <c r="BG232" s="136">
        <f t="shared" si="283"/>
        <v>3.3</v>
      </c>
      <c r="BH232" s="135">
        <f t="shared" si="284"/>
        <v>1.1500000000000001</v>
      </c>
      <c r="BI232" s="136">
        <f t="shared" si="285"/>
        <v>1.5500000000000003</v>
      </c>
      <c r="BJ232" s="136">
        <f t="shared" si="286"/>
        <v>-1.2500000000000002</v>
      </c>
      <c r="BK232" s="137">
        <f t="shared" si="287"/>
        <v>-0.85000000000000009</v>
      </c>
      <c r="BL232" s="136">
        <f t="shared" si="288"/>
        <v>-1.2500000000000002</v>
      </c>
      <c r="BM232" s="136">
        <f t="shared" si="289"/>
        <v>0.35000000000000003</v>
      </c>
      <c r="BN232" s="136">
        <f t="shared" si="290"/>
        <v>1.1500000000000001</v>
      </c>
      <c r="BO232" s="139">
        <f t="shared" si="291"/>
        <v>0.35000000000000009</v>
      </c>
      <c r="BP232" s="130" t="str">
        <f t="shared" si="292"/>
        <v>Тимати и L'ONE</v>
      </c>
      <c r="BQ232" s="130" t="str">
        <f t="shared" si="293"/>
        <v>Ещё до старта далеко</v>
      </c>
      <c r="BR232" s="140">
        <f t="shared" si="294"/>
        <v>-2.4000000000000004</v>
      </c>
      <c r="BS232" s="141">
        <f t="shared" si="295"/>
        <v>2.3999999999999995</v>
      </c>
      <c r="BT232" s="141">
        <f t="shared" si="296"/>
        <v>0.8</v>
      </c>
      <c r="BU232" s="142">
        <f t="shared" si="297"/>
        <v>-0.80000000000000027</v>
      </c>
      <c r="BV232" s="140">
        <f t="shared" si="298"/>
        <v>-1.6</v>
      </c>
      <c r="BW232" s="141">
        <f t="shared" si="299"/>
        <v>-3.2</v>
      </c>
      <c r="BX232" s="141">
        <f t="shared" si="300"/>
        <v>-2.2204460492503131E-16</v>
      </c>
      <c r="BY232" s="142">
        <f t="shared" si="301"/>
        <v>4.8</v>
      </c>
      <c r="BZ232" s="140">
        <f t="shared" si="302"/>
        <v>1.6000000000000003</v>
      </c>
      <c r="CA232" s="141">
        <f t="shared" si="303"/>
        <v>0</v>
      </c>
      <c r="CB232" s="141">
        <f t="shared" si="304"/>
        <v>1.6</v>
      </c>
      <c r="CC232" s="142">
        <f t="shared" si="305"/>
        <v>-3.2000000000000011</v>
      </c>
      <c r="CD232" s="140">
        <f t="shared" si="306"/>
        <v>0</v>
      </c>
      <c r="CE232" s="141">
        <f t="shared" si="307"/>
        <v>-3.2000000000000011</v>
      </c>
      <c r="CF232" s="141">
        <f t="shared" si="308"/>
        <v>0</v>
      </c>
      <c r="CG232" s="142">
        <f t="shared" si="309"/>
        <v>3.2</v>
      </c>
      <c r="CH232" s="140">
        <f t="shared" si="310"/>
        <v>4</v>
      </c>
      <c r="CI232" s="141">
        <f t="shared" si="311"/>
        <v>-0.79999999999999982</v>
      </c>
      <c r="CJ232" s="141">
        <f t="shared" si="312"/>
        <v>0.79999999999999971</v>
      </c>
      <c r="CK232" s="142">
        <f t="shared" si="313"/>
        <v>-4.0000000000000009</v>
      </c>
      <c r="CL232" s="142" t="s">
        <v>136</v>
      </c>
      <c r="CM232" s="143">
        <f t="shared" si="314"/>
        <v>-2</v>
      </c>
      <c r="CN232" s="89">
        <f t="shared" si="315"/>
        <v>-1</v>
      </c>
      <c r="CO232" s="89">
        <f t="shared" si="316"/>
        <v>1</v>
      </c>
      <c r="CP232" s="89">
        <f t="shared" si="317"/>
        <v>2</v>
      </c>
      <c r="CQ232" s="89">
        <f t="shared" si="318"/>
        <v>0</v>
      </c>
      <c r="CR232" s="89">
        <f t="shared" si="319"/>
        <v>1</v>
      </c>
      <c r="CS232" s="89">
        <f t="shared" si="320"/>
        <v>-1</v>
      </c>
      <c r="CT232" s="144">
        <f t="shared" si="321"/>
        <v>0</v>
      </c>
      <c r="CU232" s="130" t="str">
        <f t="shared" si="322"/>
        <v>Тимати и L'ONE</v>
      </c>
      <c r="CV232" s="130" t="str">
        <f t="shared" si="323"/>
        <v>Ещё до старта далеко</v>
      </c>
    </row>
    <row r="233" spans="1:100">
      <c r="A233" s="129" t="s">
        <v>132</v>
      </c>
      <c r="B233" s="130" t="s">
        <v>133</v>
      </c>
      <c r="C233" s="130" t="s">
        <v>134</v>
      </c>
      <c r="D233" s="160">
        <f t="shared" si="243"/>
        <v>0.39262629230020429</v>
      </c>
      <c r="E233" s="161">
        <f t="shared" si="244"/>
        <v>3.0202022484631073E-2</v>
      </c>
      <c r="F233" s="162">
        <f t="shared" si="245"/>
        <v>0.78407713375207055</v>
      </c>
      <c r="G233" s="131">
        <f t="shared" si="246"/>
        <v>4</v>
      </c>
      <c r="H233" s="95" t="str">
        <f t="shared" si="247"/>
        <v>ЭСЭ</v>
      </c>
      <c r="I233" s="132">
        <v>0</v>
      </c>
      <c r="J233" s="95">
        <v>3</v>
      </c>
      <c r="K233" s="95">
        <v>1</v>
      </c>
      <c r="L233" s="96">
        <v>-2</v>
      </c>
      <c r="M233" s="95">
        <v>0</v>
      </c>
      <c r="N233" s="97">
        <v>0</v>
      </c>
      <c r="O233" s="95">
        <v>1</v>
      </c>
      <c r="P233" s="95">
        <v>0</v>
      </c>
      <c r="Q233" s="95">
        <v>0</v>
      </c>
      <c r="R233" s="96">
        <v>0</v>
      </c>
      <c r="S233" s="95">
        <v>0</v>
      </c>
      <c r="T233" s="97">
        <v>0</v>
      </c>
      <c r="U233" s="96">
        <v>0</v>
      </c>
      <c r="V233" s="95">
        <v>0</v>
      </c>
      <c r="W233" s="97">
        <v>0</v>
      </c>
      <c r="X233" s="133">
        <f t="shared" si="248"/>
        <v>3.872983346207417</v>
      </c>
      <c r="Y233" s="138">
        <f t="shared" si="249"/>
        <v>0.77459666924148329</v>
      </c>
      <c r="Z233" s="136">
        <f t="shared" si="250"/>
        <v>-1.2909944487358054</v>
      </c>
      <c r="AA233" s="136">
        <f t="shared" si="251"/>
        <v>0.25819888974716099</v>
      </c>
      <c r="AB233" s="136">
        <f t="shared" si="252"/>
        <v>1.2909944487358054</v>
      </c>
      <c r="AC233" s="135">
        <f t="shared" si="253"/>
        <v>0.77459666924148329</v>
      </c>
      <c r="AD233" s="136">
        <f t="shared" si="254"/>
        <v>-1.2909944487358054</v>
      </c>
      <c r="AE233" s="136">
        <f t="shared" si="255"/>
        <v>0.25819888974716099</v>
      </c>
      <c r="AF233" s="137">
        <f t="shared" si="256"/>
        <v>1.2909944487358054</v>
      </c>
      <c r="AG233" s="135">
        <f t="shared" si="257"/>
        <v>1.2909944487358054</v>
      </c>
      <c r="AH233" s="136">
        <f t="shared" si="258"/>
        <v>-0.77459666924148329</v>
      </c>
      <c r="AI233" s="136">
        <f t="shared" si="259"/>
        <v>-1.2909944487358054</v>
      </c>
      <c r="AJ233" s="137">
        <f t="shared" si="260"/>
        <v>-0.25819888974716099</v>
      </c>
      <c r="AK233" s="136">
        <f t="shared" si="261"/>
        <v>1.2909944487358054</v>
      </c>
      <c r="AL233" s="136">
        <f t="shared" si="262"/>
        <v>-0.77459666924148329</v>
      </c>
      <c r="AM233" s="136">
        <f t="shared" si="263"/>
        <v>-1.2909944487358054</v>
      </c>
      <c r="AN233" s="139">
        <f t="shared" si="264"/>
        <v>-0.25819888974716099</v>
      </c>
      <c r="AO233" s="134">
        <f t="shared" si="265"/>
        <v>0</v>
      </c>
      <c r="AP233" s="134">
        <f t="shared" si="266"/>
        <v>0.7745966692414834</v>
      </c>
      <c r="AQ233" s="134">
        <f t="shared" si="267"/>
        <v>0.2581988897471611</v>
      </c>
      <c r="AR233" s="135">
        <f t="shared" si="268"/>
        <v>-0.5163977794943222</v>
      </c>
      <c r="AS233" s="136">
        <f t="shared" si="269"/>
        <v>0</v>
      </c>
      <c r="AT233" s="137">
        <f t="shared" si="270"/>
        <v>0</v>
      </c>
      <c r="AU233" s="134">
        <f t="shared" si="271"/>
        <v>0.2581988897471611</v>
      </c>
      <c r="AV233" s="134">
        <f t="shared" si="272"/>
        <v>0</v>
      </c>
      <c r="AW233" s="134">
        <f t="shared" si="273"/>
        <v>0</v>
      </c>
      <c r="AX233" s="135">
        <f t="shared" si="274"/>
        <v>0</v>
      </c>
      <c r="AY233" s="136">
        <f t="shared" si="275"/>
        <v>0</v>
      </c>
      <c r="AZ233" s="137">
        <f t="shared" si="276"/>
        <v>0</v>
      </c>
      <c r="BA233" s="134">
        <f t="shared" si="277"/>
        <v>0</v>
      </c>
      <c r="BB233" s="134">
        <f t="shared" si="278"/>
        <v>0</v>
      </c>
      <c r="BC233" s="134">
        <f t="shared" si="279"/>
        <v>0</v>
      </c>
      <c r="BD233" s="138">
        <f t="shared" si="280"/>
        <v>-0.38729833462074176</v>
      </c>
      <c r="BE233" s="136">
        <f t="shared" si="281"/>
        <v>1.1618950038622251</v>
      </c>
      <c r="BF233" s="136">
        <f t="shared" si="282"/>
        <v>-0.38729833462074176</v>
      </c>
      <c r="BG233" s="136">
        <f t="shared" si="283"/>
        <v>1.1618950038622251</v>
      </c>
      <c r="BH233" s="135">
        <f t="shared" si="284"/>
        <v>-1.7428425057933374</v>
      </c>
      <c r="BI233" s="136">
        <f t="shared" si="285"/>
        <v>-1.7428425057933374</v>
      </c>
      <c r="BJ233" s="136">
        <f t="shared" si="286"/>
        <v>-0.19364916731037096</v>
      </c>
      <c r="BK233" s="137">
        <f t="shared" si="287"/>
        <v>2.9047375096555625</v>
      </c>
      <c r="BL233" s="136">
        <f t="shared" si="288"/>
        <v>-0.96824583655185426</v>
      </c>
      <c r="BM233" s="136">
        <f t="shared" si="289"/>
        <v>0.58094750193111255</v>
      </c>
      <c r="BN233" s="136">
        <f t="shared" si="290"/>
        <v>-0.96824583655185426</v>
      </c>
      <c r="BO233" s="139">
        <f t="shared" si="291"/>
        <v>0.58094750193111255</v>
      </c>
      <c r="BP233" s="130" t="str">
        <f t="shared" si="292"/>
        <v>Филипп Киркоров</v>
      </c>
      <c r="BQ233" s="130" t="str">
        <f t="shared" si="293"/>
        <v>И огонь и вода</v>
      </c>
      <c r="BR233" s="140">
        <f t="shared" si="294"/>
        <v>1.0327955589886444</v>
      </c>
      <c r="BS233" s="141">
        <f t="shared" si="295"/>
        <v>1.0327955589886444</v>
      </c>
      <c r="BT233" s="141">
        <f t="shared" si="296"/>
        <v>-1.0327955589886444</v>
      </c>
      <c r="BU233" s="142">
        <f t="shared" si="297"/>
        <v>-1.0327955589886444</v>
      </c>
      <c r="BV233" s="140">
        <f t="shared" si="298"/>
        <v>-2.0655911179772883</v>
      </c>
      <c r="BW233" s="141">
        <f t="shared" si="299"/>
        <v>2.0655911179772883</v>
      </c>
      <c r="BX233" s="141">
        <f t="shared" si="300"/>
        <v>2.0655911179772883</v>
      </c>
      <c r="BY233" s="142">
        <f t="shared" si="301"/>
        <v>-2.0655911179772883</v>
      </c>
      <c r="BZ233" s="140">
        <f t="shared" si="302"/>
        <v>4.1311822359545776</v>
      </c>
      <c r="CA233" s="141">
        <f t="shared" si="303"/>
        <v>-4.1311822359545776</v>
      </c>
      <c r="CB233" s="141">
        <f t="shared" si="304"/>
        <v>2.0655911179772888</v>
      </c>
      <c r="CC233" s="142">
        <f t="shared" si="305"/>
        <v>-2.0655911179772888</v>
      </c>
      <c r="CD233" s="140">
        <f t="shared" si="306"/>
        <v>5.1639777949432215</v>
      </c>
      <c r="CE233" s="141">
        <f t="shared" si="307"/>
        <v>-1.0327955589886446</v>
      </c>
      <c r="CF233" s="141">
        <f t="shared" si="308"/>
        <v>-5.1639777949432215</v>
      </c>
      <c r="CG233" s="142">
        <f t="shared" si="309"/>
        <v>1.0327955589886446</v>
      </c>
      <c r="CH233" s="140">
        <f t="shared" si="310"/>
        <v>3.0983866769659332</v>
      </c>
      <c r="CI233" s="141">
        <f t="shared" si="311"/>
        <v>3.0983866769659332</v>
      </c>
      <c r="CJ233" s="141">
        <f t="shared" si="312"/>
        <v>-3.0983866769659332</v>
      </c>
      <c r="CK233" s="142">
        <f t="shared" si="313"/>
        <v>-3.0983866769659332</v>
      </c>
      <c r="CL233" s="142" t="s">
        <v>136</v>
      </c>
      <c r="CM233" s="143">
        <f t="shared" si="314"/>
        <v>1.2909944487358054</v>
      </c>
      <c r="CN233" s="89">
        <f t="shared" si="315"/>
        <v>0</v>
      </c>
      <c r="CO233" s="89">
        <f t="shared" si="316"/>
        <v>1.2909944487358054</v>
      </c>
      <c r="CP233" s="89">
        <f t="shared" si="317"/>
        <v>0</v>
      </c>
      <c r="CQ233" s="89">
        <f t="shared" si="318"/>
        <v>0</v>
      </c>
      <c r="CR233" s="89">
        <f t="shared" si="319"/>
        <v>-1.2909944487358054</v>
      </c>
      <c r="CS233" s="89">
        <f t="shared" si="320"/>
        <v>0</v>
      </c>
      <c r="CT233" s="144">
        <f t="shared" si="321"/>
        <v>-1.2909944487358054</v>
      </c>
      <c r="CU233" s="130" t="str">
        <f t="shared" si="322"/>
        <v>Филипп Киркоров</v>
      </c>
      <c r="CV233" s="130" t="str">
        <f t="shared" si="323"/>
        <v>И огонь и вода</v>
      </c>
    </row>
    <row r="234" spans="1:100">
      <c r="A234" s="129" t="s">
        <v>166</v>
      </c>
      <c r="B234" s="130" t="s">
        <v>167</v>
      </c>
      <c r="C234" s="130" t="s">
        <v>168</v>
      </c>
      <c r="D234" s="160">
        <f t="shared" si="243"/>
        <v>-0.4181436055281425</v>
      </c>
      <c r="E234" s="161">
        <f t="shared" si="244"/>
        <v>0.61279666327400195</v>
      </c>
      <c r="F234" s="162">
        <f t="shared" si="245"/>
        <v>0.33603305732231592</v>
      </c>
      <c r="G234" s="131">
        <f t="shared" si="246"/>
        <v>5</v>
      </c>
      <c r="H234" s="95" t="str">
        <f t="shared" si="247"/>
        <v>СЛЭ</v>
      </c>
      <c r="I234" s="132">
        <v>0</v>
      </c>
      <c r="J234" s="95">
        <v>0</v>
      </c>
      <c r="K234" s="95">
        <v>1</v>
      </c>
      <c r="L234" s="96">
        <v>1</v>
      </c>
      <c r="M234" s="95">
        <v>-3</v>
      </c>
      <c r="N234" s="97">
        <v>-1</v>
      </c>
      <c r="O234" s="95">
        <v>-1</v>
      </c>
      <c r="P234" s="95">
        <v>0</v>
      </c>
      <c r="Q234" s="95">
        <v>0</v>
      </c>
      <c r="R234" s="96">
        <v>0</v>
      </c>
      <c r="S234" s="95">
        <v>0</v>
      </c>
      <c r="T234" s="97">
        <v>0</v>
      </c>
      <c r="U234" s="96">
        <v>0</v>
      </c>
      <c r="V234" s="95">
        <v>0</v>
      </c>
      <c r="W234" s="97">
        <v>0</v>
      </c>
      <c r="X234" s="133">
        <f t="shared" si="248"/>
        <v>3.6055512754639891</v>
      </c>
      <c r="Y234" s="138">
        <f t="shared" si="249"/>
        <v>-0.83205029433784372</v>
      </c>
      <c r="Z234" s="136">
        <f t="shared" si="250"/>
        <v>-1.386750490563073</v>
      </c>
      <c r="AA234" s="136">
        <f t="shared" si="251"/>
        <v>0.83205029433784372</v>
      </c>
      <c r="AB234" s="136">
        <f t="shared" si="252"/>
        <v>0.27735009811261457</v>
      </c>
      <c r="AC234" s="135">
        <f t="shared" si="253"/>
        <v>1.386750490563073</v>
      </c>
      <c r="AD234" s="136">
        <f t="shared" si="254"/>
        <v>0.83205029433784372</v>
      </c>
      <c r="AE234" s="136">
        <f t="shared" si="255"/>
        <v>-1.386750490563073</v>
      </c>
      <c r="AF234" s="137">
        <f t="shared" si="256"/>
        <v>-1.9414506867883023</v>
      </c>
      <c r="AG234" s="135">
        <f t="shared" si="257"/>
        <v>0.83205029433784372</v>
      </c>
      <c r="AH234" s="136">
        <f t="shared" si="258"/>
        <v>0.27735009811261457</v>
      </c>
      <c r="AI234" s="136">
        <f t="shared" si="259"/>
        <v>0.27735009811261457</v>
      </c>
      <c r="AJ234" s="137">
        <f t="shared" si="260"/>
        <v>-0.27735009811261457</v>
      </c>
      <c r="AK234" s="136">
        <f t="shared" si="261"/>
        <v>-0.27735009811261457</v>
      </c>
      <c r="AL234" s="136">
        <f t="shared" si="262"/>
        <v>-0.83205029433784372</v>
      </c>
      <c r="AM234" s="136">
        <f t="shared" si="263"/>
        <v>1.386750490563073</v>
      </c>
      <c r="AN234" s="139">
        <f t="shared" si="264"/>
        <v>0.83205029433784372</v>
      </c>
      <c r="AO234" s="134">
        <f t="shared" si="265"/>
        <v>0</v>
      </c>
      <c r="AP234" s="134">
        <f t="shared" si="266"/>
        <v>0</v>
      </c>
      <c r="AQ234" s="134">
        <f t="shared" si="267"/>
        <v>0.27735009811261457</v>
      </c>
      <c r="AR234" s="135">
        <f t="shared" si="268"/>
        <v>0.27735009811261457</v>
      </c>
      <c r="AS234" s="136">
        <f t="shared" si="269"/>
        <v>-0.83205029433784372</v>
      </c>
      <c r="AT234" s="137">
        <f t="shared" si="270"/>
        <v>-0.27735009811261457</v>
      </c>
      <c r="AU234" s="134">
        <f t="shared" si="271"/>
        <v>-0.27735009811261457</v>
      </c>
      <c r="AV234" s="134">
        <f t="shared" si="272"/>
        <v>0</v>
      </c>
      <c r="AW234" s="134">
        <f t="shared" si="273"/>
        <v>0</v>
      </c>
      <c r="AX234" s="135">
        <f t="shared" si="274"/>
        <v>0</v>
      </c>
      <c r="AY234" s="136">
        <f t="shared" si="275"/>
        <v>0</v>
      </c>
      <c r="AZ234" s="137">
        <f t="shared" si="276"/>
        <v>0</v>
      </c>
      <c r="BA234" s="134">
        <f t="shared" si="277"/>
        <v>0</v>
      </c>
      <c r="BB234" s="134">
        <f t="shared" si="278"/>
        <v>0</v>
      </c>
      <c r="BC234" s="134">
        <f t="shared" si="279"/>
        <v>0</v>
      </c>
      <c r="BD234" s="138">
        <f t="shared" si="280"/>
        <v>-2.0801257358446095</v>
      </c>
      <c r="BE234" s="136">
        <f t="shared" si="281"/>
        <v>-2.0801257358446095</v>
      </c>
      <c r="BF234" s="136">
        <f t="shared" si="282"/>
        <v>2.9121760301824531</v>
      </c>
      <c r="BG234" s="136">
        <f t="shared" si="283"/>
        <v>2.9121760301824531</v>
      </c>
      <c r="BH234" s="135">
        <f t="shared" si="284"/>
        <v>-0.2080125735844609</v>
      </c>
      <c r="BI234" s="136">
        <f t="shared" si="285"/>
        <v>1.4560880150912265</v>
      </c>
      <c r="BJ234" s="136">
        <f t="shared" si="286"/>
        <v>-0.20801257358446101</v>
      </c>
      <c r="BK234" s="137">
        <f t="shared" si="287"/>
        <v>-1.8721131622601486</v>
      </c>
      <c r="BL234" s="136">
        <f t="shared" si="288"/>
        <v>-1.0400628679223047</v>
      </c>
      <c r="BM234" s="136">
        <f t="shared" si="289"/>
        <v>-1.0400628679223047</v>
      </c>
      <c r="BN234" s="136">
        <f t="shared" si="290"/>
        <v>0.62403772075338282</v>
      </c>
      <c r="BO234" s="139">
        <f t="shared" si="291"/>
        <v>0.62403772075338282</v>
      </c>
      <c r="BP234" s="130" t="str">
        <f t="shared" si="292"/>
        <v>Чайф</v>
      </c>
      <c r="BQ234" s="130" t="str">
        <f t="shared" si="293"/>
        <v>Вольный ветер</v>
      </c>
      <c r="BR234" s="140">
        <f t="shared" si="294"/>
        <v>-1.1094003924504583</v>
      </c>
      <c r="BS234" s="141">
        <f t="shared" si="295"/>
        <v>-1.1094003924504587</v>
      </c>
      <c r="BT234" s="141">
        <f t="shared" si="296"/>
        <v>1.1094003924504583</v>
      </c>
      <c r="BU234" s="142">
        <f t="shared" si="297"/>
        <v>1.1094003924504583</v>
      </c>
      <c r="BV234" s="140">
        <f t="shared" si="298"/>
        <v>-2.2188007849009166</v>
      </c>
      <c r="BW234" s="141">
        <f t="shared" si="299"/>
        <v>-4.4376015698018341</v>
      </c>
      <c r="BX234" s="141">
        <f t="shared" si="300"/>
        <v>2.2188007849009166</v>
      </c>
      <c r="BY234" s="142">
        <f t="shared" si="301"/>
        <v>4.4376015698018332</v>
      </c>
      <c r="BZ234" s="140">
        <f t="shared" si="302"/>
        <v>1.1094003924504583</v>
      </c>
      <c r="CA234" s="141">
        <f t="shared" si="303"/>
        <v>-1.1094003924504583</v>
      </c>
      <c r="CB234" s="141">
        <f t="shared" si="304"/>
        <v>-1.1094003924504587</v>
      </c>
      <c r="CC234" s="142">
        <f t="shared" si="305"/>
        <v>1.1094003924504583</v>
      </c>
      <c r="CD234" s="140">
        <f t="shared" si="306"/>
        <v>-1.1094003924504585</v>
      </c>
      <c r="CE234" s="141">
        <f t="shared" si="307"/>
        <v>-1.1094003924504583</v>
      </c>
      <c r="CF234" s="141">
        <f t="shared" si="308"/>
        <v>1.1094003924504583</v>
      </c>
      <c r="CG234" s="142">
        <f t="shared" si="309"/>
        <v>1.1094003924504583</v>
      </c>
      <c r="CH234" s="140">
        <f t="shared" si="310"/>
        <v>3.3282011773513749</v>
      </c>
      <c r="CI234" s="141">
        <f t="shared" si="311"/>
        <v>-3.3282011773513753</v>
      </c>
      <c r="CJ234" s="141">
        <f t="shared" si="312"/>
        <v>3.3282011773513749</v>
      </c>
      <c r="CK234" s="142">
        <f t="shared" si="313"/>
        <v>-3.3282011773513749</v>
      </c>
      <c r="CL234" s="142" t="s">
        <v>136</v>
      </c>
      <c r="CM234" s="143">
        <f t="shared" si="314"/>
        <v>0</v>
      </c>
      <c r="CN234" s="89">
        <f t="shared" si="315"/>
        <v>-1.386750490563073</v>
      </c>
      <c r="CO234" s="89">
        <f t="shared" si="316"/>
        <v>0</v>
      </c>
      <c r="CP234" s="89">
        <f t="shared" si="317"/>
        <v>-1.386750490563073</v>
      </c>
      <c r="CQ234" s="89">
        <f t="shared" si="318"/>
        <v>1.386750490563073</v>
      </c>
      <c r="CR234" s="89">
        <f t="shared" si="319"/>
        <v>0</v>
      </c>
      <c r="CS234" s="89">
        <f t="shared" si="320"/>
        <v>1.386750490563073</v>
      </c>
      <c r="CT234" s="144">
        <f t="shared" si="321"/>
        <v>0</v>
      </c>
      <c r="CU234" s="130" t="str">
        <f t="shared" si="322"/>
        <v>Чайф</v>
      </c>
      <c r="CV234" s="130" t="str">
        <f t="shared" si="323"/>
        <v>Вольный ветер</v>
      </c>
    </row>
    <row r="235" spans="1:100">
      <c r="A235" s="129" t="s">
        <v>662</v>
      </c>
      <c r="B235" s="130" t="s">
        <v>167</v>
      </c>
      <c r="C235" s="130" t="s">
        <v>586</v>
      </c>
      <c r="D235" s="160">
        <f t="shared" si="243"/>
        <v>-1.2253577034896797E-2</v>
      </c>
      <c r="E235" s="161">
        <f t="shared" si="244"/>
        <v>0.47176271584352669</v>
      </c>
      <c r="F235" s="162">
        <f t="shared" si="245"/>
        <v>0.39801382522379825</v>
      </c>
      <c r="G235" s="131">
        <f t="shared" si="246"/>
        <v>3</v>
      </c>
      <c r="H235" s="95" t="str">
        <f t="shared" si="247"/>
        <v>СЭИ</v>
      </c>
      <c r="I235" s="132">
        <v>0</v>
      </c>
      <c r="J235" s="95">
        <v>0</v>
      </c>
      <c r="K235" s="95">
        <v>1</v>
      </c>
      <c r="L235" s="96">
        <v>-1</v>
      </c>
      <c r="M235" s="95">
        <v>-2</v>
      </c>
      <c r="N235" s="97">
        <v>0</v>
      </c>
      <c r="O235" s="95">
        <v>-1</v>
      </c>
      <c r="P235" s="95">
        <v>3</v>
      </c>
      <c r="Q235" s="95">
        <v>0</v>
      </c>
      <c r="R235" s="96">
        <v>0</v>
      </c>
      <c r="S235" s="95">
        <v>0</v>
      </c>
      <c r="T235" s="97">
        <v>0</v>
      </c>
      <c r="U235" s="96">
        <v>-1</v>
      </c>
      <c r="V235" s="95">
        <v>0</v>
      </c>
      <c r="W235" s="97">
        <v>1</v>
      </c>
      <c r="X235" s="133">
        <f t="shared" si="248"/>
        <v>4.2426406871192848</v>
      </c>
      <c r="Y235" s="138">
        <f t="shared" si="249"/>
        <v>0</v>
      </c>
      <c r="Z235" s="136">
        <f t="shared" si="250"/>
        <v>-0.47140452079103168</v>
      </c>
      <c r="AA235" s="136">
        <f t="shared" si="251"/>
        <v>1.4142135623730951</v>
      </c>
      <c r="AB235" s="136">
        <f t="shared" si="252"/>
        <v>0.94280904158206347</v>
      </c>
      <c r="AC235" s="135">
        <f t="shared" si="253"/>
        <v>-0.94280904158206347</v>
      </c>
      <c r="AD235" s="136">
        <f t="shared" si="254"/>
        <v>-0.47140452079103168</v>
      </c>
      <c r="AE235" s="136">
        <f t="shared" si="255"/>
        <v>-0.47140452079103168</v>
      </c>
      <c r="AF235" s="137">
        <f t="shared" si="256"/>
        <v>-1.8856180831641269</v>
      </c>
      <c r="AG235" s="135">
        <f t="shared" si="257"/>
        <v>0.94280904158206347</v>
      </c>
      <c r="AH235" s="136">
        <f t="shared" si="258"/>
        <v>-0.47140452079103173</v>
      </c>
      <c r="AI235" s="136">
        <f t="shared" si="259"/>
        <v>-1.4142135623730951</v>
      </c>
      <c r="AJ235" s="137">
        <f t="shared" si="260"/>
        <v>-0.94280904158206336</v>
      </c>
      <c r="AK235" s="136">
        <f t="shared" si="261"/>
        <v>0.94280904158206336</v>
      </c>
      <c r="AL235" s="136">
        <f t="shared" si="262"/>
        <v>0.47140452079103168</v>
      </c>
      <c r="AM235" s="136">
        <f t="shared" si="263"/>
        <v>1.4142135623730951</v>
      </c>
      <c r="AN235" s="139">
        <f t="shared" si="264"/>
        <v>0.94280904158206336</v>
      </c>
      <c r="AO235" s="134">
        <f t="shared" si="265"/>
        <v>0</v>
      </c>
      <c r="AP235" s="134">
        <f t="shared" si="266"/>
        <v>0</v>
      </c>
      <c r="AQ235" s="134">
        <f t="shared" si="267"/>
        <v>0.23570226039551587</v>
      </c>
      <c r="AR235" s="135">
        <f t="shared" si="268"/>
        <v>-0.23570226039551587</v>
      </c>
      <c r="AS235" s="136">
        <f t="shared" si="269"/>
        <v>-0.47140452079103173</v>
      </c>
      <c r="AT235" s="137">
        <f t="shared" si="270"/>
        <v>0</v>
      </c>
      <c r="AU235" s="134">
        <f t="shared" si="271"/>
        <v>-0.23570226039551587</v>
      </c>
      <c r="AV235" s="134">
        <f t="shared" si="272"/>
        <v>0.70710678118654757</v>
      </c>
      <c r="AW235" s="134">
        <f t="shared" si="273"/>
        <v>0</v>
      </c>
      <c r="AX235" s="135">
        <f t="shared" si="274"/>
        <v>0</v>
      </c>
      <c r="AY235" s="136">
        <f t="shared" si="275"/>
        <v>0</v>
      </c>
      <c r="AZ235" s="137">
        <f t="shared" si="276"/>
        <v>0</v>
      </c>
      <c r="BA235" s="134">
        <f t="shared" si="277"/>
        <v>-0.23570226039551587</v>
      </c>
      <c r="BB235" s="134">
        <f t="shared" si="278"/>
        <v>0</v>
      </c>
      <c r="BC235" s="134">
        <f t="shared" si="279"/>
        <v>0.23570226039551587</v>
      </c>
      <c r="BD235" s="138">
        <f t="shared" si="280"/>
        <v>-3.1819805153394642</v>
      </c>
      <c r="BE235" s="136">
        <f t="shared" si="281"/>
        <v>1.0606601717798214</v>
      </c>
      <c r="BF235" s="136">
        <f t="shared" si="282"/>
        <v>3.8890872965260117</v>
      </c>
      <c r="BG235" s="136">
        <f t="shared" si="283"/>
        <v>-0.35355339059327395</v>
      </c>
      <c r="BH235" s="135">
        <f t="shared" si="284"/>
        <v>-1.5909902576697319</v>
      </c>
      <c r="BI235" s="136">
        <f t="shared" si="285"/>
        <v>-0.17677669529663687</v>
      </c>
      <c r="BJ235" s="136">
        <f t="shared" si="286"/>
        <v>1.2374368670764584</v>
      </c>
      <c r="BK235" s="137">
        <f t="shared" si="287"/>
        <v>-0.17677669529663687</v>
      </c>
      <c r="BL235" s="136">
        <f t="shared" si="288"/>
        <v>-0.17677669529663689</v>
      </c>
      <c r="BM235" s="136">
        <f t="shared" si="289"/>
        <v>-0.17677669529663689</v>
      </c>
      <c r="BN235" s="136">
        <f t="shared" si="290"/>
        <v>-0.17677669529663689</v>
      </c>
      <c r="BO235" s="139">
        <f t="shared" si="291"/>
        <v>-0.17677669529663689</v>
      </c>
      <c r="BP235" s="130" t="str">
        <f t="shared" si="292"/>
        <v>Чайф</v>
      </c>
      <c r="BQ235" s="130" t="str">
        <f t="shared" si="293"/>
        <v>Оранжевое настроение</v>
      </c>
      <c r="BR235" s="140">
        <f t="shared" si="294"/>
        <v>1.8856180831641269</v>
      </c>
      <c r="BS235" s="141">
        <f t="shared" si="295"/>
        <v>-3.7712361663282534</v>
      </c>
      <c r="BT235" s="141">
        <f t="shared" si="296"/>
        <v>-1.8856180831641267</v>
      </c>
      <c r="BU235" s="142">
        <f t="shared" si="297"/>
        <v>3.7712361663282534</v>
      </c>
      <c r="BV235" s="140">
        <f t="shared" si="298"/>
        <v>-2.8284271247461898</v>
      </c>
      <c r="BW235" s="141">
        <f t="shared" si="299"/>
        <v>-0.94280904158206347</v>
      </c>
      <c r="BX235" s="141">
        <f t="shared" si="300"/>
        <v>2.8284271247461903</v>
      </c>
      <c r="BY235" s="142">
        <f t="shared" si="301"/>
        <v>0.94280904158206336</v>
      </c>
      <c r="BZ235" s="140">
        <f t="shared" si="302"/>
        <v>0.94280904158206336</v>
      </c>
      <c r="CA235" s="141">
        <f t="shared" si="303"/>
        <v>-0.94280904158206347</v>
      </c>
      <c r="CB235" s="141">
        <f t="shared" si="304"/>
        <v>-0.94280904158206336</v>
      </c>
      <c r="CC235" s="142">
        <f t="shared" si="305"/>
        <v>0.94280904158206347</v>
      </c>
      <c r="CD235" s="140">
        <f t="shared" si="306"/>
        <v>0.94280904158206336</v>
      </c>
      <c r="CE235" s="141">
        <f t="shared" si="307"/>
        <v>0.94280904158206336</v>
      </c>
      <c r="CF235" s="141">
        <f t="shared" si="308"/>
        <v>-0.94280904158206336</v>
      </c>
      <c r="CG235" s="142">
        <f t="shared" si="309"/>
        <v>-0.94280904158206336</v>
      </c>
      <c r="CH235" s="140">
        <f t="shared" si="310"/>
        <v>1.8856180831641267</v>
      </c>
      <c r="CI235" s="141">
        <f t="shared" si="311"/>
        <v>-1.8856180831641269</v>
      </c>
      <c r="CJ235" s="141">
        <f t="shared" si="312"/>
        <v>1.8856180831641269</v>
      </c>
      <c r="CK235" s="142">
        <f t="shared" si="313"/>
        <v>-1.8856180831641267</v>
      </c>
      <c r="CL235" s="142" t="s">
        <v>136</v>
      </c>
      <c r="CM235" s="143">
        <f t="shared" si="314"/>
        <v>1.7677669529663689</v>
      </c>
      <c r="CN235" s="89">
        <f t="shared" si="315"/>
        <v>0.58925565098878963</v>
      </c>
      <c r="CO235" s="89">
        <f t="shared" si="316"/>
        <v>-1.7677669529663689</v>
      </c>
      <c r="CP235" s="89">
        <f t="shared" si="317"/>
        <v>-2.9462782549439481</v>
      </c>
      <c r="CQ235" s="89">
        <f t="shared" si="318"/>
        <v>-0.58925565098878963</v>
      </c>
      <c r="CR235" s="89">
        <f t="shared" si="319"/>
        <v>-1.7677669529663689</v>
      </c>
      <c r="CS235" s="89">
        <f t="shared" si="320"/>
        <v>2.9462782549439481</v>
      </c>
      <c r="CT235" s="144">
        <f t="shared" si="321"/>
        <v>1.7677669529663689</v>
      </c>
      <c r="CU235" s="130" t="str">
        <f t="shared" si="322"/>
        <v>Чайф</v>
      </c>
      <c r="CV235" s="130" t="str">
        <f t="shared" si="323"/>
        <v>Оранжевое настроение</v>
      </c>
    </row>
    <row r="236" spans="1:100">
      <c r="A236" s="145" t="s">
        <v>169</v>
      </c>
      <c r="B236" s="130" t="s">
        <v>170</v>
      </c>
      <c r="C236" s="130" t="s">
        <v>171</v>
      </c>
      <c r="D236" s="160">
        <f t="shared" si="243"/>
        <v>0.53021328361907927</v>
      </c>
      <c r="E236" s="161">
        <f t="shared" si="244"/>
        <v>0.14765433214708543</v>
      </c>
      <c r="F236" s="162">
        <f t="shared" si="245"/>
        <v>0.53599195130138144</v>
      </c>
      <c r="G236" s="131">
        <f t="shared" si="246"/>
        <v>11</v>
      </c>
      <c r="H236" s="95" t="str">
        <f t="shared" si="247"/>
        <v>ИЛИ</v>
      </c>
      <c r="I236" s="132">
        <v>0</v>
      </c>
      <c r="J236" s="95">
        <v>1</v>
      </c>
      <c r="K236" s="95">
        <v>3</v>
      </c>
      <c r="L236" s="96">
        <v>1</v>
      </c>
      <c r="M236" s="95">
        <v>1</v>
      </c>
      <c r="N236" s="97">
        <v>-1</v>
      </c>
      <c r="O236" s="95">
        <v>-1</v>
      </c>
      <c r="P236" s="95">
        <v>-1</v>
      </c>
      <c r="Q236" s="95">
        <v>0</v>
      </c>
      <c r="R236" s="96">
        <v>0</v>
      </c>
      <c r="S236" s="95">
        <v>0</v>
      </c>
      <c r="T236" s="97">
        <v>0</v>
      </c>
      <c r="U236" s="96">
        <v>0</v>
      </c>
      <c r="V236" s="95">
        <v>0</v>
      </c>
      <c r="W236" s="97">
        <v>0</v>
      </c>
      <c r="X236" s="133">
        <f t="shared" si="248"/>
        <v>3.872983346207417</v>
      </c>
      <c r="Y236" s="138">
        <f t="shared" si="249"/>
        <v>0.77459666924148329</v>
      </c>
      <c r="Z236" s="136">
        <f t="shared" si="250"/>
        <v>-1.2909944487358054</v>
      </c>
      <c r="AA236" s="136">
        <f t="shared" si="251"/>
        <v>-0.25819888974716099</v>
      </c>
      <c r="AB236" s="136">
        <f t="shared" si="252"/>
        <v>-1.2909944487358054</v>
      </c>
      <c r="AC236" s="135">
        <f t="shared" si="253"/>
        <v>1.2909944487358054</v>
      </c>
      <c r="AD236" s="136">
        <f t="shared" si="254"/>
        <v>-0.77459666924148329</v>
      </c>
      <c r="AE236" s="136">
        <f t="shared" si="255"/>
        <v>0.25819888974716121</v>
      </c>
      <c r="AF236" s="137">
        <f t="shared" si="256"/>
        <v>-0.77459666924148329</v>
      </c>
      <c r="AG236" s="135">
        <f t="shared" si="257"/>
        <v>0.77459666924148329</v>
      </c>
      <c r="AH236" s="136">
        <f t="shared" si="258"/>
        <v>-1.2909944487358054</v>
      </c>
      <c r="AI236" s="136">
        <f t="shared" si="259"/>
        <v>1.8073922282301274</v>
      </c>
      <c r="AJ236" s="137">
        <f t="shared" si="260"/>
        <v>0.77459666924148318</v>
      </c>
      <c r="AK236" s="136">
        <f t="shared" si="261"/>
        <v>1.2909944487358054</v>
      </c>
      <c r="AL236" s="136">
        <f t="shared" si="262"/>
        <v>-0.77459666924148329</v>
      </c>
      <c r="AM236" s="136">
        <f t="shared" si="263"/>
        <v>0.25819888974716121</v>
      </c>
      <c r="AN236" s="139">
        <f t="shared" si="264"/>
        <v>-0.7745966692414834</v>
      </c>
      <c r="AO236" s="134">
        <f t="shared" si="265"/>
        <v>0</v>
      </c>
      <c r="AP236" s="134">
        <f t="shared" si="266"/>
        <v>0.2581988897471611</v>
      </c>
      <c r="AQ236" s="134">
        <f t="shared" si="267"/>
        <v>0.7745966692414834</v>
      </c>
      <c r="AR236" s="135">
        <f t="shared" si="268"/>
        <v>0.2581988897471611</v>
      </c>
      <c r="AS236" s="136">
        <f t="shared" si="269"/>
        <v>0.2581988897471611</v>
      </c>
      <c r="AT236" s="137">
        <f t="shared" si="270"/>
        <v>-0.2581988897471611</v>
      </c>
      <c r="AU236" s="134">
        <f t="shared" si="271"/>
        <v>-0.2581988897471611</v>
      </c>
      <c r="AV236" s="134">
        <f t="shared" si="272"/>
        <v>-0.2581988897471611</v>
      </c>
      <c r="AW236" s="134">
        <f t="shared" si="273"/>
        <v>0</v>
      </c>
      <c r="AX236" s="135">
        <f t="shared" si="274"/>
        <v>0</v>
      </c>
      <c r="AY236" s="136">
        <f t="shared" si="275"/>
        <v>0</v>
      </c>
      <c r="AZ236" s="137">
        <f t="shared" si="276"/>
        <v>0</v>
      </c>
      <c r="BA236" s="134">
        <f t="shared" si="277"/>
        <v>0</v>
      </c>
      <c r="BB236" s="134">
        <f t="shared" si="278"/>
        <v>0</v>
      </c>
      <c r="BC236" s="134">
        <f t="shared" si="279"/>
        <v>0</v>
      </c>
      <c r="BD236" s="138">
        <f t="shared" si="280"/>
        <v>2.4528894525980305</v>
      </c>
      <c r="BE236" s="136">
        <f t="shared" si="281"/>
        <v>1.4200938936093861</v>
      </c>
      <c r="BF236" s="136">
        <f t="shared" si="282"/>
        <v>-0.64549722436790258</v>
      </c>
      <c r="BG236" s="136">
        <f t="shared" si="283"/>
        <v>1.4200938936093861</v>
      </c>
      <c r="BH236" s="135">
        <f t="shared" si="284"/>
        <v>-0.83914639167827365</v>
      </c>
      <c r="BI236" s="136">
        <f t="shared" si="285"/>
        <v>1.226444726299015</v>
      </c>
      <c r="BJ236" s="136">
        <f t="shared" si="286"/>
        <v>-0.83914639167827365</v>
      </c>
      <c r="BK236" s="137">
        <f t="shared" si="287"/>
        <v>-1.8719419506669182</v>
      </c>
      <c r="BL236" s="136">
        <f t="shared" si="288"/>
        <v>-1.6137430609197569</v>
      </c>
      <c r="BM236" s="136">
        <f t="shared" si="289"/>
        <v>-1.0973452814254347</v>
      </c>
      <c r="BN236" s="136">
        <f t="shared" si="290"/>
        <v>-6.4549722436790358E-2</v>
      </c>
      <c r="BO236" s="139">
        <f t="shared" si="291"/>
        <v>0.45184805705753184</v>
      </c>
      <c r="BP236" s="130" t="str">
        <f t="shared" si="292"/>
        <v>Чичерина</v>
      </c>
      <c r="BQ236" s="130" t="str">
        <f t="shared" si="293"/>
        <v>Ту-лу-ла</v>
      </c>
      <c r="BR236" s="140">
        <f t="shared" si="294"/>
        <v>-2.0655911179772883</v>
      </c>
      <c r="BS236" s="141">
        <f t="shared" si="295"/>
        <v>0</v>
      </c>
      <c r="BT236" s="141">
        <f t="shared" si="296"/>
        <v>2.0655911179772888</v>
      </c>
      <c r="BU236" s="142">
        <f t="shared" si="297"/>
        <v>0</v>
      </c>
      <c r="BV236" s="140">
        <f t="shared" si="298"/>
        <v>2.0655911179772888</v>
      </c>
      <c r="BW236" s="141">
        <f t="shared" si="299"/>
        <v>0</v>
      </c>
      <c r="BX236" s="141">
        <f t="shared" si="300"/>
        <v>-2.0655911179772883</v>
      </c>
      <c r="BY236" s="142">
        <f t="shared" si="301"/>
        <v>0</v>
      </c>
      <c r="BZ236" s="140">
        <f t="shared" si="302"/>
        <v>4.1311822359545776</v>
      </c>
      <c r="CA236" s="141">
        <f t="shared" si="303"/>
        <v>-4.1311822359545776</v>
      </c>
      <c r="CB236" s="141">
        <f t="shared" si="304"/>
        <v>-2.0655911179772888</v>
      </c>
      <c r="CC236" s="142">
        <f t="shared" si="305"/>
        <v>2.0655911179772888</v>
      </c>
      <c r="CD236" s="140">
        <f t="shared" si="306"/>
        <v>0</v>
      </c>
      <c r="CE236" s="141">
        <f t="shared" si="307"/>
        <v>-2.0655911179772883</v>
      </c>
      <c r="CF236" s="141">
        <f t="shared" si="308"/>
        <v>0</v>
      </c>
      <c r="CG236" s="142">
        <f t="shared" si="309"/>
        <v>2.0655911179772888</v>
      </c>
      <c r="CH236" s="140">
        <f t="shared" si="310"/>
        <v>0</v>
      </c>
      <c r="CI236" s="141">
        <f t="shared" si="311"/>
        <v>2.0655911179772888</v>
      </c>
      <c r="CJ236" s="141">
        <f t="shared" si="312"/>
        <v>-2.0655911179772888</v>
      </c>
      <c r="CK236" s="142">
        <f t="shared" si="313"/>
        <v>0</v>
      </c>
      <c r="CL236" s="142" t="s">
        <v>136</v>
      </c>
      <c r="CM236" s="143">
        <f t="shared" si="314"/>
        <v>0.64549722436790313</v>
      </c>
      <c r="CN236" s="89">
        <f t="shared" si="315"/>
        <v>-3.2274861218395139</v>
      </c>
      <c r="CO236" s="89">
        <f t="shared" si="316"/>
        <v>1.9364916731037085</v>
      </c>
      <c r="CP236" s="89">
        <f t="shared" si="317"/>
        <v>-1.9364916731037085</v>
      </c>
      <c r="CQ236" s="89">
        <f t="shared" si="318"/>
        <v>3.2274861218395139</v>
      </c>
      <c r="CR236" s="89">
        <f t="shared" si="319"/>
        <v>-0.64549722436790313</v>
      </c>
      <c r="CS236" s="89">
        <f t="shared" si="320"/>
        <v>1.9364916731037085</v>
      </c>
      <c r="CT236" s="144">
        <f t="shared" si="321"/>
        <v>-1.9364916731037085</v>
      </c>
      <c r="CU236" s="130" t="str">
        <f t="shared" si="322"/>
        <v>Чичерина</v>
      </c>
      <c r="CV236" s="130" t="str">
        <f t="shared" si="323"/>
        <v>Ту-лу-ла</v>
      </c>
    </row>
    <row r="237" spans="1:100">
      <c r="A237" s="129" t="s">
        <v>396</v>
      </c>
      <c r="B237" s="130" t="s">
        <v>397</v>
      </c>
      <c r="C237" s="130" t="s">
        <v>398</v>
      </c>
      <c r="D237" s="160">
        <f t="shared" si="243"/>
        <v>0.54345771112735519</v>
      </c>
      <c r="E237" s="161">
        <f t="shared" si="244"/>
        <v>-2.0343336780168374E-2</v>
      </c>
      <c r="F237" s="162">
        <f t="shared" si="245"/>
        <v>0.79203751178485815</v>
      </c>
      <c r="G237" s="131">
        <f t="shared" si="246"/>
        <v>13</v>
      </c>
      <c r="H237" s="95" t="str">
        <f t="shared" si="247"/>
        <v>ИЭЭ</v>
      </c>
      <c r="I237" s="132">
        <v>0</v>
      </c>
      <c r="J237" s="95">
        <v>3</v>
      </c>
      <c r="K237" s="95">
        <v>2</v>
      </c>
      <c r="L237" s="96">
        <v>-2</v>
      </c>
      <c r="M237" s="95">
        <v>1</v>
      </c>
      <c r="N237" s="97">
        <v>0</v>
      </c>
      <c r="O237" s="95">
        <v>0</v>
      </c>
      <c r="P237" s="95">
        <v>0</v>
      </c>
      <c r="Q237" s="95">
        <v>0</v>
      </c>
      <c r="R237" s="96">
        <v>0</v>
      </c>
      <c r="S237" s="95">
        <v>0</v>
      </c>
      <c r="T237" s="97">
        <v>0</v>
      </c>
      <c r="U237" s="96">
        <v>-1</v>
      </c>
      <c r="V237" s="95">
        <v>0</v>
      </c>
      <c r="W237" s="97">
        <v>-1</v>
      </c>
      <c r="X237" s="133">
        <f t="shared" si="248"/>
        <v>4.4721359549995796</v>
      </c>
      <c r="Y237" s="138">
        <f t="shared" si="249"/>
        <v>0.44721359549995809</v>
      </c>
      <c r="Z237" s="136">
        <f t="shared" si="250"/>
        <v>-0.89442719099991597</v>
      </c>
      <c r="AA237" s="136">
        <f t="shared" si="251"/>
        <v>0.44721359549995787</v>
      </c>
      <c r="AB237" s="136">
        <f t="shared" si="252"/>
        <v>5.5511151231257827E-17</v>
      </c>
      <c r="AC237" s="135">
        <f t="shared" si="253"/>
        <v>0.44721359549995809</v>
      </c>
      <c r="AD237" s="136">
        <f t="shared" si="254"/>
        <v>-1.7888543819998317</v>
      </c>
      <c r="AE237" s="136">
        <f t="shared" si="255"/>
        <v>0.44721359549995787</v>
      </c>
      <c r="AF237" s="137">
        <f t="shared" si="256"/>
        <v>0.89442719099991586</v>
      </c>
      <c r="AG237" s="135">
        <f t="shared" si="257"/>
        <v>1.3416407864998738</v>
      </c>
      <c r="AH237" s="136">
        <f t="shared" si="258"/>
        <v>-0.89442719099991597</v>
      </c>
      <c r="AI237" s="136">
        <f t="shared" si="259"/>
        <v>-0.44721359549995798</v>
      </c>
      <c r="AJ237" s="137">
        <f t="shared" si="260"/>
        <v>2.7755575615628914E-17</v>
      </c>
      <c r="AK237" s="136">
        <f t="shared" si="261"/>
        <v>2.2360679774997898</v>
      </c>
      <c r="AL237" s="136">
        <f t="shared" si="262"/>
        <v>-0.89442719099991597</v>
      </c>
      <c r="AM237" s="136">
        <f t="shared" si="263"/>
        <v>-1.3416407864998738</v>
      </c>
      <c r="AN237" s="139">
        <f t="shared" si="264"/>
        <v>5.5511151231257827E-17</v>
      </c>
      <c r="AO237" s="134">
        <f t="shared" si="265"/>
        <v>0</v>
      </c>
      <c r="AP237" s="134">
        <f t="shared" si="266"/>
        <v>0.67082039324993692</v>
      </c>
      <c r="AQ237" s="134">
        <f t="shared" si="267"/>
        <v>0.44721359549995793</v>
      </c>
      <c r="AR237" s="135">
        <f t="shared" si="268"/>
        <v>-0.44721359549995793</v>
      </c>
      <c r="AS237" s="136">
        <f t="shared" si="269"/>
        <v>0.22360679774997896</v>
      </c>
      <c r="AT237" s="137">
        <f t="shared" si="270"/>
        <v>0</v>
      </c>
      <c r="AU237" s="134">
        <f t="shared" si="271"/>
        <v>0</v>
      </c>
      <c r="AV237" s="134">
        <f t="shared" si="272"/>
        <v>0</v>
      </c>
      <c r="AW237" s="134">
        <f t="shared" si="273"/>
        <v>0</v>
      </c>
      <c r="AX237" s="135">
        <f t="shared" si="274"/>
        <v>0</v>
      </c>
      <c r="AY237" s="136">
        <f t="shared" si="275"/>
        <v>0</v>
      </c>
      <c r="AZ237" s="137">
        <f t="shared" si="276"/>
        <v>0</v>
      </c>
      <c r="BA237" s="134">
        <f t="shared" si="277"/>
        <v>-0.22360679774997896</v>
      </c>
      <c r="BB237" s="134">
        <f t="shared" si="278"/>
        <v>0</v>
      </c>
      <c r="BC237" s="134">
        <f t="shared" si="279"/>
        <v>-0.22360679774997896</v>
      </c>
      <c r="BD237" s="138">
        <f t="shared" si="280"/>
        <v>0.67082039324993692</v>
      </c>
      <c r="BE237" s="136">
        <f t="shared" si="281"/>
        <v>2.0124611797498106</v>
      </c>
      <c r="BF237" s="136">
        <f t="shared" si="282"/>
        <v>-0.67082039324993692</v>
      </c>
      <c r="BG237" s="136">
        <f t="shared" si="283"/>
        <v>0.67082039324993692</v>
      </c>
      <c r="BH237" s="135">
        <f t="shared" si="284"/>
        <v>-2.3478713763747789</v>
      </c>
      <c r="BI237" s="136">
        <f t="shared" si="285"/>
        <v>-1.0062305898749053</v>
      </c>
      <c r="BJ237" s="136">
        <f t="shared" si="286"/>
        <v>0.33541019662496852</v>
      </c>
      <c r="BK237" s="137">
        <f t="shared" si="287"/>
        <v>1.6770509831248424</v>
      </c>
      <c r="BL237" s="136">
        <f t="shared" si="288"/>
        <v>-1.0062305898749053</v>
      </c>
      <c r="BM237" s="136">
        <f t="shared" si="289"/>
        <v>0.33541019662496846</v>
      </c>
      <c r="BN237" s="136">
        <f t="shared" si="290"/>
        <v>-1.0062305898749053</v>
      </c>
      <c r="BO237" s="139">
        <f t="shared" si="291"/>
        <v>0.33541019662496846</v>
      </c>
      <c r="BP237" s="130" t="str">
        <f t="shared" si="292"/>
        <v>Шура</v>
      </c>
      <c r="BQ237" s="130" t="str">
        <f t="shared" si="293"/>
        <v>Холодная луна</v>
      </c>
      <c r="BR237" s="140">
        <f t="shared" si="294"/>
        <v>5.5511151231257827E-17</v>
      </c>
      <c r="BS237" s="141">
        <f t="shared" si="295"/>
        <v>0</v>
      </c>
      <c r="BT237" s="141">
        <f t="shared" si="296"/>
        <v>-8.3266726846886741E-17</v>
      </c>
      <c r="BU237" s="142">
        <f t="shared" si="297"/>
        <v>5.5511151231257827E-17</v>
      </c>
      <c r="BV237" s="140">
        <f t="shared" si="298"/>
        <v>-0.89442719099991586</v>
      </c>
      <c r="BW237" s="141">
        <f t="shared" si="299"/>
        <v>2.6832815729997472</v>
      </c>
      <c r="BX237" s="141">
        <f t="shared" si="300"/>
        <v>0.89442719099991574</v>
      </c>
      <c r="BY237" s="142">
        <f t="shared" si="301"/>
        <v>-2.6832815729997472</v>
      </c>
      <c r="BZ237" s="140">
        <f t="shared" si="302"/>
        <v>4.4721359549995796</v>
      </c>
      <c r="CA237" s="141">
        <f t="shared" si="303"/>
        <v>-4.4721359549995796</v>
      </c>
      <c r="CB237" s="141">
        <f t="shared" si="304"/>
        <v>0.89442719099991597</v>
      </c>
      <c r="CC237" s="142">
        <f t="shared" si="305"/>
        <v>-0.89442719099991608</v>
      </c>
      <c r="CD237" s="140">
        <f t="shared" si="306"/>
        <v>4.4721359549995796</v>
      </c>
      <c r="CE237" s="141">
        <f t="shared" si="307"/>
        <v>-0.89442719099991619</v>
      </c>
      <c r="CF237" s="141">
        <f t="shared" si="308"/>
        <v>-4.4721359549995796</v>
      </c>
      <c r="CG237" s="142">
        <f t="shared" si="309"/>
        <v>0.89442719099991619</v>
      </c>
      <c r="CH237" s="140">
        <f t="shared" si="310"/>
        <v>1.7888543819998319</v>
      </c>
      <c r="CI237" s="141">
        <f t="shared" si="311"/>
        <v>3.5777087639996639</v>
      </c>
      <c r="CJ237" s="141">
        <f t="shared" si="312"/>
        <v>-3.5777087639996639</v>
      </c>
      <c r="CK237" s="142">
        <f t="shared" si="313"/>
        <v>-1.7888543819998319</v>
      </c>
      <c r="CL237" s="142" t="s">
        <v>136</v>
      </c>
      <c r="CM237" s="143">
        <f t="shared" si="314"/>
        <v>1.1180339887498949</v>
      </c>
      <c r="CN237" s="89">
        <f t="shared" si="315"/>
        <v>-1.1180339887498949</v>
      </c>
      <c r="CO237" s="89">
        <f t="shared" si="316"/>
        <v>1.1180339887498949</v>
      </c>
      <c r="CP237" s="89">
        <f t="shared" si="317"/>
        <v>-1.1180339887498949</v>
      </c>
      <c r="CQ237" s="89">
        <f t="shared" si="318"/>
        <v>1.1180339887498949</v>
      </c>
      <c r="CR237" s="89">
        <f t="shared" si="319"/>
        <v>-1.1180339887498949</v>
      </c>
      <c r="CS237" s="89">
        <f t="shared" si="320"/>
        <v>1.1180339887498949</v>
      </c>
      <c r="CT237" s="144">
        <f t="shared" si="321"/>
        <v>-1.1180339887498949</v>
      </c>
      <c r="CU237" s="130" t="str">
        <f t="shared" si="322"/>
        <v>Шура</v>
      </c>
      <c r="CV237" s="130" t="str">
        <f t="shared" si="323"/>
        <v>Холодная луна</v>
      </c>
    </row>
    <row r="238" spans="1:100">
      <c r="A238" s="129" t="s">
        <v>675</v>
      </c>
      <c r="B238" s="130" t="s">
        <v>605</v>
      </c>
      <c r="C238" s="130" t="s">
        <v>606</v>
      </c>
      <c r="D238" s="160">
        <f t="shared" si="243"/>
        <v>0.56536432883966459</v>
      </c>
      <c r="E238" s="161">
        <f t="shared" si="244"/>
        <v>-0.38990643368252731</v>
      </c>
      <c r="F238" s="162">
        <f t="shared" si="245"/>
        <v>0.33603305732231592</v>
      </c>
      <c r="G238" s="131">
        <f t="shared" si="246"/>
        <v>13</v>
      </c>
      <c r="H238" s="95" t="str">
        <f t="shared" si="247"/>
        <v>ИЭЭ</v>
      </c>
      <c r="I238" s="132">
        <v>0</v>
      </c>
      <c r="J238" s="95">
        <v>3</v>
      </c>
      <c r="K238" s="95">
        <v>1</v>
      </c>
      <c r="L238" s="96">
        <v>-1</v>
      </c>
      <c r="M238" s="95">
        <v>2</v>
      </c>
      <c r="N238" s="97">
        <v>0</v>
      </c>
      <c r="O238" s="95">
        <v>-1</v>
      </c>
      <c r="P238" s="95">
        <v>0</v>
      </c>
      <c r="Q238" s="95">
        <v>0</v>
      </c>
      <c r="R238" s="96">
        <v>0</v>
      </c>
      <c r="S238" s="95">
        <v>0</v>
      </c>
      <c r="T238" s="97">
        <v>0</v>
      </c>
      <c r="U238" s="96">
        <v>0</v>
      </c>
      <c r="V238" s="95">
        <v>0</v>
      </c>
      <c r="W238" s="97">
        <v>0</v>
      </c>
      <c r="X238" s="133">
        <f t="shared" si="248"/>
        <v>4</v>
      </c>
      <c r="Y238" s="138">
        <f t="shared" si="249"/>
        <v>1</v>
      </c>
      <c r="Z238" s="136">
        <f t="shared" si="250"/>
        <v>-1</v>
      </c>
      <c r="AA238" s="136">
        <f t="shared" si="251"/>
        <v>-1</v>
      </c>
      <c r="AB238" s="136">
        <f t="shared" si="252"/>
        <v>0</v>
      </c>
      <c r="AC238" s="135">
        <f t="shared" si="253"/>
        <v>0</v>
      </c>
      <c r="AD238" s="136">
        <f t="shared" si="254"/>
        <v>-2</v>
      </c>
      <c r="AE238" s="136">
        <f t="shared" si="255"/>
        <v>0</v>
      </c>
      <c r="AF238" s="137">
        <f t="shared" si="256"/>
        <v>1</v>
      </c>
      <c r="AG238" s="135">
        <f t="shared" si="257"/>
        <v>1</v>
      </c>
      <c r="AH238" s="136">
        <f t="shared" si="258"/>
        <v>-1</v>
      </c>
      <c r="AI238" s="136">
        <f t="shared" si="259"/>
        <v>0</v>
      </c>
      <c r="AJ238" s="137">
        <f t="shared" si="260"/>
        <v>1</v>
      </c>
      <c r="AK238" s="136">
        <f t="shared" si="261"/>
        <v>2</v>
      </c>
      <c r="AL238" s="136">
        <f t="shared" si="262"/>
        <v>0</v>
      </c>
      <c r="AM238" s="136">
        <f t="shared" si="263"/>
        <v>-1</v>
      </c>
      <c r="AN238" s="139">
        <f t="shared" si="264"/>
        <v>0</v>
      </c>
      <c r="AO238" s="134">
        <f t="shared" si="265"/>
        <v>0</v>
      </c>
      <c r="AP238" s="134">
        <f t="shared" si="266"/>
        <v>0.75</v>
      </c>
      <c r="AQ238" s="134">
        <f t="shared" si="267"/>
        <v>0.25</v>
      </c>
      <c r="AR238" s="135">
        <f t="shared" si="268"/>
        <v>-0.25</v>
      </c>
      <c r="AS238" s="136">
        <f t="shared" si="269"/>
        <v>0.5</v>
      </c>
      <c r="AT238" s="137">
        <f t="shared" si="270"/>
        <v>0</v>
      </c>
      <c r="AU238" s="134">
        <f t="shared" si="271"/>
        <v>-0.25</v>
      </c>
      <c r="AV238" s="134">
        <f t="shared" si="272"/>
        <v>0</v>
      </c>
      <c r="AW238" s="134">
        <f t="shared" si="273"/>
        <v>0</v>
      </c>
      <c r="AX238" s="135">
        <f t="shared" si="274"/>
        <v>0</v>
      </c>
      <c r="AY238" s="136">
        <f t="shared" si="275"/>
        <v>0</v>
      </c>
      <c r="AZ238" s="137">
        <f t="shared" si="276"/>
        <v>0</v>
      </c>
      <c r="BA238" s="134">
        <f t="shared" si="277"/>
        <v>0</v>
      </c>
      <c r="BB238" s="134">
        <f t="shared" si="278"/>
        <v>0</v>
      </c>
      <c r="BC238" s="134">
        <f t="shared" si="279"/>
        <v>0</v>
      </c>
      <c r="BD238" s="138">
        <f t="shared" si="280"/>
        <v>1.125</v>
      </c>
      <c r="BE238" s="136">
        <f t="shared" si="281"/>
        <v>2.625</v>
      </c>
      <c r="BF238" s="136">
        <f t="shared" si="282"/>
        <v>-1.875</v>
      </c>
      <c r="BG238" s="136">
        <f t="shared" si="283"/>
        <v>-0.375</v>
      </c>
      <c r="BH238" s="135">
        <f t="shared" si="284"/>
        <v>-2.4375</v>
      </c>
      <c r="BI238" s="136">
        <f t="shared" si="285"/>
        <v>0.5625</v>
      </c>
      <c r="BJ238" s="136">
        <f t="shared" si="286"/>
        <v>0.5625</v>
      </c>
      <c r="BK238" s="137">
        <f t="shared" si="287"/>
        <v>0.5625</v>
      </c>
      <c r="BL238" s="136">
        <f t="shared" si="288"/>
        <v>-0.9375</v>
      </c>
      <c r="BM238" s="136">
        <f t="shared" si="289"/>
        <v>0.5625</v>
      </c>
      <c r="BN238" s="136">
        <f t="shared" si="290"/>
        <v>-0.9375</v>
      </c>
      <c r="BO238" s="139">
        <f t="shared" si="291"/>
        <v>0.5625</v>
      </c>
      <c r="BP238" s="130" t="str">
        <f t="shared" si="292"/>
        <v>Эдуард Хиль</v>
      </c>
      <c r="BQ238" s="130" t="str">
        <f t="shared" si="293"/>
        <v>Зима</v>
      </c>
      <c r="BR238" s="140">
        <f t="shared" si="294"/>
        <v>-1</v>
      </c>
      <c r="BS238" s="141">
        <f t="shared" si="295"/>
        <v>-1</v>
      </c>
      <c r="BT238" s="141">
        <f t="shared" si="296"/>
        <v>1</v>
      </c>
      <c r="BU238" s="142">
        <f t="shared" si="297"/>
        <v>1</v>
      </c>
      <c r="BV238" s="140">
        <f t="shared" si="298"/>
        <v>1</v>
      </c>
      <c r="BW238" s="141">
        <f t="shared" si="299"/>
        <v>3</v>
      </c>
      <c r="BX238" s="141">
        <f t="shared" si="300"/>
        <v>-1</v>
      </c>
      <c r="BY238" s="142">
        <f t="shared" si="301"/>
        <v>-3</v>
      </c>
      <c r="BZ238" s="140">
        <f t="shared" si="302"/>
        <v>4</v>
      </c>
      <c r="CA238" s="141">
        <f t="shared" si="303"/>
        <v>-4</v>
      </c>
      <c r="CB238" s="141">
        <f t="shared" si="304"/>
        <v>2</v>
      </c>
      <c r="CC238" s="142">
        <f t="shared" si="305"/>
        <v>-2</v>
      </c>
      <c r="CD238" s="140">
        <f t="shared" si="306"/>
        <v>4</v>
      </c>
      <c r="CE238" s="141">
        <f t="shared" si="307"/>
        <v>-2</v>
      </c>
      <c r="CF238" s="141">
        <f t="shared" si="308"/>
        <v>-4</v>
      </c>
      <c r="CG238" s="142">
        <f t="shared" si="309"/>
        <v>2</v>
      </c>
      <c r="CH238" s="140">
        <f t="shared" si="310"/>
        <v>1</v>
      </c>
      <c r="CI238" s="141">
        <f t="shared" si="311"/>
        <v>5</v>
      </c>
      <c r="CJ238" s="141">
        <f t="shared" si="312"/>
        <v>-5</v>
      </c>
      <c r="CK238" s="142">
        <f t="shared" si="313"/>
        <v>-1</v>
      </c>
      <c r="CL238" s="142" t="s">
        <v>136</v>
      </c>
      <c r="CM238" s="143">
        <f t="shared" si="314"/>
        <v>0</v>
      </c>
      <c r="CN238" s="89">
        <f t="shared" si="315"/>
        <v>-1.25</v>
      </c>
      <c r="CO238" s="89">
        <f t="shared" si="316"/>
        <v>0</v>
      </c>
      <c r="CP238" s="89">
        <f t="shared" si="317"/>
        <v>-1.25</v>
      </c>
      <c r="CQ238" s="89">
        <f t="shared" si="318"/>
        <v>1.25</v>
      </c>
      <c r="CR238" s="89">
        <f t="shared" si="319"/>
        <v>0</v>
      </c>
      <c r="CS238" s="89">
        <f t="shared" si="320"/>
        <v>1.25</v>
      </c>
      <c r="CT238" s="144">
        <f t="shared" si="321"/>
        <v>0</v>
      </c>
      <c r="CU238" s="130" t="str">
        <f t="shared" si="322"/>
        <v>Эдуард Хиль</v>
      </c>
      <c r="CV238" s="130" t="str">
        <f t="shared" si="323"/>
        <v>Зима</v>
      </c>
    </row>
    <row r="239" spans="1:100">
      <c r="A239" s="129" t="s">
        <v>89</v>
      </c>
      <c r="B239" s="130" t="s">
        <v>90</v>
      </c>
      <c r="C239" s="130" t="s">
        <v>566</v>
      </c>
      <c r="D239" s="160">
        <f t="shared" si="243"/>
        <v>0.18970259363159026</v>
      </c>
      <c r="E239" s="161">
        <f t="shared" si="244"/>
        <v>-0.16260222311279171</v>
      </c>
      <c r="F239" s="162">
        <f t="shared" si="245"/>
        <v>3.5927551129935564E-2</v>
      </c>
      <c r="G239" s="131">
        <f t="shared" si="246"/>
        <v>2</v>
      </c>
      <c r="H239" s="95" t="str">
        <f t="shared" si="247"/>
        <v>ЛИИ</v>
      </c>
      <c r="I239" s="132">
        <v>1</v>
      </c>
      <c r="J239" s="95">
        <v>-1</v>
      </c>
      <c r="K239" s="95">
        <v>-1</v>
      </c>
      <c r="L239" s="96">
        <v>-3</v>
      </c>
      <c r="M239" s="95">
        <v>2</v>
      </c>
      <c r="N239" s="97">
        <v>1</v>
      </c>
      <c r="O239" s="95">
        <v>1</v>
      </c>
      <c r="P239" s="95">
        <v>2</v>
      </c>
      <c r="Q239" s="95">
        <v>0</v>
      </c>
      <c r="R239" s="96">
        <v>0</v>
      </c>
      <c r="S239" s="95">
        <v>0</v>
      </c>
      <c r="T239" s="97">
        <v>0</v>
      </c>
      <c r="U239" s="96">
        <v>0</v>
      </c>
      <c r="V239" s="95">
        <v>0</v>
      </c>
      <c r="W239" s="97">
        <v>-1</v>
      </c>
      <c r="X239" s="133">
        <f t="shared" si="248"/>
        <v>4.7958315233127191</v>
      </c>
      <c r="Y239" s="138">
        <f t="shared" si="249"/>
        <v>0.20851441405707477</v>
      </c>
      <c r="Z239" s="136">
        <f t="shared" si="250"/>
        <v>1.4596008983995234</v>
      </c>
      <c r="AA239" s="136">
        <f t="shared" si="251"/>
        <v>0.62554324217122437</v>
      </c>
      <c r="AB239" s="136">
        <f t="shared" si="252"/>
        <v>0.20851441405707483</v>
      </c>
      <c r="AC239" s="135">
        <f t="shared" si="253"/>
        <v>-1.4596008983995234</v>
      </c>
      <c r="AD239" s="136">
        <f t="shared" si="254"/>
        <v>-1.0425720702853738</v>
      </c>
      <c r="AE239" s="136">
        <f t="shared" si="255"/>
        <v>0.62554324217122415</v>
      </c>
      <c r="AF239" s="137">
        <f t="shared" si="256"/>
        <v>1.0425720702853738</v>
      </c>
      <c r="AG239" s="135">
        <f t="shared" si="257"/>
        <v>-0.62554324217122426</v>
      </c>
      <c r="AH239" s="136">
        <f t="shared" si="258"/>
        <v>0.62554324217122459</v>
      </c>
      <c r="AI239" s="136">
        <f t="shared" si="259"/>
        <v>-1.042572070285374</v>
      </c>
      <c r="AJ239" s="137">
        <f t="shared" si="260"/>
        <v>-1.4596008983995234</v>
      </c>
      <c r="AK239" s="136">
        <f t="shared" si="261"/>
        <v>1.0425720702853738</v>
      </c>
      <c r="AL239" s="136">
        <f t="shared" si="262"/>
        <v>1.4596008983995234</v>
      </c>
      <c r="AM239" s="136">
        <f t="shared" si="263"/>
        <v>-1.042572070285374</v>
      </c>
      <c r="AN239" s="139">
        <f t="shared" si="264"/>
        <v>-0.62554324217122437</v>
      </c>
      <c r="AO239" s="134">
        <f t="shared" si="265"/>
        <v>0.20851441405707477</v>
      </c>
      <c r="AP239" s="134">
        <f t="shared" si="266"/>
        <v>-0.20851441405707477</v>
      </c>
      <c r="AQ239" s="134">
        <f t="shared" si="267"/>
        <v>-0.20851441405707477</v>
      </c>
      <c r="AR239" s="135">
        <f t="shared" si="268"/>
        <v>-0.62554324217122437</v>
      </c>
      <c r="AS239" s="136">
        <f t="shared" si="269"/>
        <v>0.41702882811414954</v>
      </c>
      <c r="AT239" s="137">
        <f t="shared" si="270"/>
        <v>0.20851441405707477</v>
      </c>
      <c r="AU239" s="134">
        <f t="shared" si="271"/>
        <v>0.20851441405707477</v>
      </c>
      <c r="AV239" s="134">
        <f t="shared" si="272"/>
        <v>0.41702882811414954</v>
      </c>
      <c r="AW239" s="134">
        <f t="shared" si="273"/>
        <v>0</v>
      </c>
      <c r="AX239" s="135">
        <f t="shared" si="274"/>
        <v>0</v>
      </c>
      <c r="AY239" s="136">
        <f t="shared" si="275"/>
        <v>0</v>
      </c>
      <c r="AZ239" s="137">
        <f t="shared" si="276"/>
        <v>0</v>
      </c>
      <c r="BA239" s="134">
        <f t="shared" si="277"/>
        <v>0</v>
      </c>
      <c r="BB239" s="134">
        <f t="shared" si="278"/>
        <v>0</v>
      </c>
      <c r="BC239" s="134">
        <f t="shared" si="279"/>
        <v>-0.20851441405707477</v>
      </c>
      <c r="BD239" s="138">
        <f t="shared" si="280"/>
        <v>-0.31277162108561218</v>
      </c>
      <c r="BE239" s="136">
        <f t="shared" si="281"/>
        <v>2.1894013475992855</v>
      </c>
      <c r="BF239" s="136">
        <f t="shared" si="282"/>
        <v>-0.31277162108561218</v>
      </c>
      <c r="BG239" s="136">
        <f t="shared" si="283"/>
        <v>-2.8149445897705094</v>
      </c>
      <c r="BH239" s="135">
        <f t="shared" si="284"/>
        <v>-0.6776718456854931</v>
      </c>
      <c r="BI239" s="136">
        <f t="shared" si="285"/>
        <v>-2.7628159862562409</v>
      </c>
      <c r="BJ239" s="136">
        <f t="shared" si="286"/>
        <v>1.8245011229994046</v>
      </c>
      <c r="BK239" s="137">
        <f t="shared" si="287"/>
        <v>2.241529951113554</v>
      </c>
      <c r="BL239" s="136">
        <f t="shared" si="288"/>
        <v>1.19895788082818</v>
      </c>
      <c r="BM239" s="136">
        <f t="shared" si="289"/>
        <v>0.36490022459988092</v>
      </c>
      <c r="BN239" s="136">
        <f t="shared" si="290"/>
        <v>-5.2128603514268734E-2</v>
      </c>
      <c r="BO239" s="139">
        <f t="shared" si="291"/>
        <v>-0.88618625974256782</v>
      </c>
      <c r="BP239" s="130" t="str">
        <f t="shared" si="292"/>
        <v>Юлия Савичева</v>
      </c>
      <c r="BQ239" s="130" t="str">
        <f t="shared" si="293"/>
        <v>Если в сердце живет любовь</v>
      </c>
      <c r="BR239" s="140">
        <f t="shared" si="294"/>
        <v>2.5021729686848975</v>
      </c>
      <c r="BS239" s="141">
        <f t="shared" si="295"/>
        <v>-0.83405765622829953</v>
      </c>
      <c r="BT239" s="141">
        <f t="shared" si="296"/>
        <v>-2.5021729686848975</v>
      </c>
      <c r="BU239" s="142">
        <f t="shared" si="297"/>
        <v>0.83405765622829908</v>
      </c>
      <c r="BV239" s="140">
        <f t="shared" si="298"/>
        <v>-0.8340576562282993</v>
      </c>
      <c r="BW239" s="141">
        <f t="shared" si="299"/>
        <v>4.1702882811414952</v>
      </c>
      <c r="BX239" s="141">
        <f t="shared" si="300"/>
        <v>0.83405765622829953</v>
      </c>
      <c r="BY239" s="142">
        <f t="shared" si="301"/>
        <v>-4.1702882811414952</v>
      </c>
      <c r="BZ239" s="140">
        <f t="shared" si="302"/>
        <v>-0.8340576562282993</v>
      </c>
      <c r="CA239" s="141">
        <f t="shared" si="303"/>
        <v>2.5021729686848975</v>
      </c>
      <c r="CB239" s="141">
        <f t="shared" si="304"/>
        <v>-0.83405765622829908</v>
      </c>
      <c r="CC239" s="142">
        <f t="shared" si="305"/>
        <v>-0.83405765622829953</v>
      </c>
      <c r="CD239" s="140">
        <f t="shared" si="306"/>
        <v>1.6681153124565982</v>
      </c>
      <c r="CE239" s="141">
        <f t="shared" si="307"/>
        <v>3.3362306249131963</v>
      </c>
      <c r="CF239" s="141">
        <f t="shared" si="308"/>
        <v>-1.6681153124565984</v>
      </c>
      <c r="CG239" s="142">
        <f t="shared" si="309"/>
        <v>-3.3362306249131968</v>
      </c>
      <c r="CH239" s="140">
        <f t="shared" si="310"/>
        <v>-2.5021729686848975</v>
      </c>
      <c r="CI239" s="141">
        <f t="shared" si="311"/>
        <v>0.83405765622829886</v>
      </c>
      <c r="CJ239" s="141">
        <f t="shared" si="312"/>
        <v>-0.83405765622829886</v>
      </c>
      <c r="CK239" s="142">
        <f t="shared" si="313"/>
        <v>2.502172968684897</v>
      </c>
      <c r="CL239" s="142" t="s">
        <v>136</v>
      </c>
      <c r="CM239" s="143">
        <f t="shared" si="314"/>
        <v>1.0425720702853738</v>
      </c>
      <c r="CN239" s="89">
        <f t="shared" si="315"/>
        <v>2.0851441405707476</v>
      </c>
      <c r="CO239" s="89">
        <f t="shared" si="316"/>
        <v>-1.0425720702853738</v>
      </c>
      <c r="CP239" s="89">
        <f t="shared" si="317"/>
        <v>0</v>
      </c>
      <c r="CQ239" s="89">
        <f t="shared" si="318"/>
        <v>-2.0851441405707476</v>
      </c>
      <c r="CR239" s="89">
        <f t="shared" si="319"/>
        <v>-1.0425720702853738</v>
      </c>
      <c r="CS239" s="89">
        <f t="shared" si="320"/>
        <v>0</v>
      </c>
      <c r="CT239" s="144">
        <f t="shared" si="321"/>
        <v>1.0425720702853738</v>
      </c>
      <c r="CU239" s="130" t="str">
        <f t="shared" si="322"/>
        <v>Юлия Савичева</v>
      </c>
      <c r="CV239" s="130" t="str">
        <f t="shared" si="323"/>
        <v>Если в сердце живет любовь</v>
      </c>
    </row>
    <row r="240" spans="1:100">
      <c r="A240" s="129" t="s">
        <v>633</v>
      </c>
      <c r="B240" s="130" t="s">
        <v>539</v>
      </c>
      <c r="C240" s="130" t="s">
        <v>540</v>
      </c>
      <c r="D240" s="160">
        <f t="shared" si="243"/>
        <v>0.36407331170984825</v>
      </c>
      <c r="E240" s="161">
        <f t="shared" si="244"/>
        <v>9.0117156363823822E-2</v>
      </c>
      <c r="F240" s="162">
        <f t="shared" si="245"/>
        <v>0.78407713375207044</v>
      </c>
      <c r="G240" s="131">
        <f t="shared" si="246"/>
        <v>7</v>
      </c>
      <c r="H240" s="95" t="str">
        <f t="shared" si="247"/>
        <v>ИЭИ</v>
      </c>
      <c r="I240" s="132">
        <v>-1</v>
      </c>
      <c r="J240" s="95">
        <v>-2</v>
      </c>
      <c r="K240" s="95">
        <v>1</v>
      </c>
      <c r="L240" s="96">
        <v>-1</v>
      </c>
      <c r="M240" s="95">
        <v>2</v>
      </c>
      <c r="N240" s="97">
        <v>0</v>
      </c>
      <c r="O240" s="95">
        <v>1</v>
      </c>
      <c r="P240" s="95">
        <v>0</v>
      </c>
      <c r="Q240" s="95">
        <v>0</v>
      </c>
      <c r="R240" s="96">
        <v>0</v>
      </c>
      <c r="S240" s="95">
        <v>0</v>
      </c>
      <c r="T240" s="97">
        <v>0</v>
      </c>
      <c r="U240" s="96">
        <v>0</v>
      </c>
      <c r="V240" s="95">
        <v>0</v>
      </c>
      <c r="W240" s="97">
        <v>-1</v>
      </c>
      <c r="X240" s="133">
        <f t="shared" si="248"/>
        <v>3.6055512754639891</v>
      </c>
      <c r="Y240" s="138">
        <f t="shared" si="249"/>
        <v>-0.27735009811261457</v>
      </c>
      <c r="Z240" s="136">
        <f t="shared" si="250"/>
        <v>0.83205029433784372</v>
      </c>
      <c r="AA240" s="136">
        <f t="shared" si="251"/>
        <v>1.386750490563073</v>
      </c>
      <c r="AB240" s="136">
        <f t="shared" si="252"/>
        <v>-0.83205029433784372</v>
      </c>
      <c r="AC240" s="135">
        <f t="shared" si="253"/>
        <v>-0.83205029433784372</v>
      </c>
      <c r="AD240" s="136">
        <f t="shared" si="254"/>
        <v>-0.83205029433784372</v>
      </c>
      <c r="AE240" s="136">
        <f t="shared" si="255"/>
        <v>1.9414506867883019</v>
      </c>
      <c r="AF240" s="137">
        <f t="shared" si="256"/>
        <v>0.83205029433784372</v>
      </c>
      <c r="AG240" s="135">
        <f t="shared" si="257"/>
        <v>-1.386750490563073</v>
      </c>
      <c r="AH240" s="136">
        <f t="shared" si="258"/>
        <v>-0.27735009811261457</v>
      </c>
      <c r="AI240" s="136">
        <f t="shared" si="259"/>
        <v>1.386750490563073</v>
      </c>
      <c r="AJ240" s="137">
        <f t="shared" si="260"/>
        <v>-0.83205029433784372</v>
      </c>
      <c r="AK240" s="136">
        <f t="shared" si="261"/>
        <v>0.27735009811261457</v>
      </c>
      <c r="AL240" s="136">
        <f t="shared" si="262"/>
        <v>0.27735009811261457</v>
      </c>
      <c r="AM240" s="136">
        <f t="shared" si="263"/>
        <v>-0.27735009811261457</v>
      </c>
      <c r="AN240" s="139">
        <f t="shared" si="264"/>
        <v>-1.386750490563073</v>
      </c>
      <c r="AO240" s="134">
        <f t="shared" si="265"/>
        <v>-0.27735009811261457</v>
      </c>
      <c r="AP240" s="134">
        <f t="shared" si="266"/>
        <v>-0.55470019622522915</v>
      </c>
      <c r="AQ240" s="134">
        <f t="shared" si="267"/>
        <v>0.27735009811261457</v>
      </c>
      <c r="AR240" s="135">
        <f t="shared" si="268"/>
        <v>-0.27735009811261457</v>
      </c>
      <c r="AS240" s="136">
        <f t="shared" si="269"/>
        <v>0.55470019622522915</v>
      </c>
      <c r="AT240" s="137">
        <f t="shared" si="270"/>
        <v>0</v>
      </c>
      <c r="AU240" s="134">
        <f t="shared" si="271"/>
        <v>0.27735009811261457</v>
      </c>
      <c r="AV240" s="134">
        <f t="shared" si="272"/>
        <v>0</v>
      </c>
      <c r="AW240" s="134">
        <f t="shared" si="273"/>
        <v>0</v>
      </c>
      <c r="AX240" s="135">
        <f t="shared" si="274"/>
        <v>0</v>
      </c>
      <c r="AY240" s="136">
        <f t="shared" si="275"/>
        <v>0</v>
      </c>
      <c r="AZ240" s="137">
        <f t="shared" si="276"/>
        <v>0</v>
      </c>
      <c r="BA240" s="134">
        <f t="shared" si="277"/>
        <v>0</v>
      </c>
      <c r="BB240" s="134">
        <f t="shared" si="278"/>
        <v>0</v>
      </c>
      <c r="BC240" s="134">
        <f t="shared" si="279"/>
        <v>-0.27735009811261457</v>
      </c>
      <c r="BD240" s="138">
        <f t="shared" si="280"/>
        <v>2.9121760301824531</v>
      </c>
      <c r="BE240" s="136">
        <f t="shared" si="281"/>
        <v>1.2480754415067656</v>
      </c>
      <c r="BF240" s="136">
        <f t="shared" si="282"/>
        <v>-0.41602514716892181</v>
      </c>
      <c r="BG240" s="136">
        <f t="shared" si="283"/>
        <v>-2.0801257358446095</v>
      </c>
      <c r="BH240" s="135">
        <f t="shared" si="284"/>
        <v>6.9337524528153671E-2</v>
      </c>
      <c r="BI240" s="136">
        <f t="shared" si="285"/>
        <v>-2.1494632603727628</v>
      </c>
      <c r="BJ240" s="136">
        <f t="shared" si="286"/>
        <v>6.9337524528153671E-2</v>
      </c>
      <c r="BK240" s="137">
        <f t="shared" si="287"/>
        <v>1.1787379169786121</v>
      </c>
      <c r="BL240" s="136">
        <f t="shared" si="288"/>
        <v>6.9337524528153643E-2</v>
      </c>
      <c r="BM240" s="136">
        <f t="shared" si="289"/>
        <v>-0.48536267169707548</v>
      </c>
      <c r="BN240" s="136">
        <f t="shared" si="290"/>
        <v>6.9337524528153643E-2</v>
      </c>
      <c r="BO240" s="139">
        <f t="shared" si="291"/>
        <v>-0.48536267169707548</v>
      </c>
      <c r="BP240" s="130" t="str">
        <f t="shared" si="292"/>
        <v>Юрий Лоза</v>
      </c>
      <c r="BQ240" s="130" t="str">
        <f t="shared" si="293"/>
        <v>Я умею мечтать</v>
      </c>
      <c r="BR240" s="140">
        <f t="shared" si="294"/>
        <v>1.1094003924504583</v>
      </c>
      <c r="BS240" s="141">
        <f t="shared" si="295"/>
        <v>1.1094003924504583</v>
      </c>
      <c r="BT240" s="141">
        <f t="shared" si="296"/>
        <v>-1.1094003924504583</v>
      </c>
      <c r="BU240" s="142">
        <f t="shared" si="297"/>
        <v>-1.1094003924504583</v>
      </c>
      <c r="BV240" s="140">
        <f t="shared" si="298"/>
        <v>1.1094003924504583</v>
      </c>
      <c r="BW240" s="141">
        <f t="shared" si="299"/>
        <v>3.3282011773513749</v>
      </c>
      <c r="BX240" s="141">
        <f t="shared" si="300"/>
        <v>-1.1094003924504583</v>
      </c>
      <c r="BY240" s="142">
        <f t="shared" si="301"/>
        <v>-3.3282011773513749</v>
      </c>
      <c r="BZ240" s="140">
        <f t="shared" si="302"/>
        <v>-2.2188007849009166</v>
      </c>
      <c r="CA240" s="141">
        <f t="shared" si="303"/>
        <v>0</v>
      </c>
      <c r="CB240" s="141">
        <f t="shared" si="304"/>
        <v>-2.2188007849009166</v>
      </c>
      <c r="CC240" s="142">
        <f t="shared" si="305"/>
        <v>4.4376015698018341</v>
      </c>
      <c r="CD240" s="140">
        <f t="shared" si="306"/>
        <v>-1.1094003924504583</v>
      </c>
      <c r="CE240" s="141">
        <f t="shared" si="307"/>
        <v>3.3282011773513749</v>
      </c>
      <c r="CF240" s="141">
        <f t="shared" si="308"/>
        <v>1.1094003924504583</v>
      </c>
      <c r="CG240" s="142">
        <f t="shared" si="309"/>
        <v>-3.3282011773513749</v>
      </c>
      <c r="CH240" s="140">
        <f t="shared" si="310"/>
        <v>-4.4376015698018332</v>
      </c>
      <c r="CI240" s="141">
        <f t="shared" si="311"/>
        <v>0</v>
      </c>
      <c r="CJ240" s="141">
        <f t="shared" si="312"/>
        <v>0</v>
      </c>
      <c r="CK240" s="142">
        <f t="shared" si="313"/>
        <v>4.4376015698018323</v>
      </c>
      <c r="CL240" s="142" t="s">
        <v>136</v>
      </c>
      <c r="CM240" s="143">
        <f t="shared" si="314"/>
        <v>1.386750490563073</v>
      </c>
      <c r="CN240" s="89">
        <f t="shared" si="315"/>
        <v>0</v>
      </c>
      <c r="CO240" s="89">
        <f t="shared" si="316"/>
        <v>1.386750490563073</v>
      </c>
      <c r="CP240" s="89">
        <f t="shared" si="317"/>
        <v>0</v>
      </c>
      <c r="CQ240" s="89">
        <f t="shared" si="318"/>
        <v>0</v>
      </c>
      <c r="CR240" s="89">
        <f t="shared" si="319"/>
        <v>-1.386750490563073</v>
      </c>
      <c r="CS240" s="89">
        <f t="shared" si="320"/>
        <v>0</v>
      </c>
      <c r="CT240" s="144">
        <f t="shared" si="321"/>
        <v>-1.386750490563073</v>
      </c>
      <c r="CU240" s="130" t="str">
        <f t="shared" si="322"/>
        <v>Юрий Лоза</v>
      </c>
      <c r="CV240" s="130" t="str">
        <f t="shared" si="323"/>
        <v>Я умею мечтать</v>
      </c>
    </row>
  </sheetData>
  <sortState ref="A26:CV240">
    <sortCondition ref="B28"/>
  </sortState>
  <mergeCells count="1">
    <mergeCell ref="A1:C1"/>
  </mergeCells>
  <conditionalFormatting sqref="AO25:BC240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D25:BO240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M25:CT240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R25:BU25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Y26:AN24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V25:BY25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D25:CG25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H25:CL25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Z25:CC25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R26:CL240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6:D240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26:E240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26:F240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5:AN2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6:W24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hyperlinks>
    <hyperlink ref="A29" r:id="rId1"/>
    <hyperlink ref="A55" r:id="rId2"/>
    <hyperlink ref="A56" r:id="rId3"/>
    <hyperlink ref="A68" r:id="rId4"/>
    <hyperlink ref="A98" r:id="rId5"/>
    <hyperlink ref="A58" r:id="rId6"/>
    <hyperlink ref="A95" r:id="rId7"/>
    <hyperlink ref="A34" r:id="rId8"/>
    <hyperlink ref="A104" r:id="rId9"/>
    <hyperlink ref="A33" r:id="rId10"/>
    <hyperlink ref="A76" r:id="rId11"/>
    <hyperlink ref="A72" r:id="rId12"/>
    <hyperlink ref="A71" r:id="rId13"/>
    <hyperlink ref="A192" r:id="rId14"/>
    <hyperlink ref="A74" r:id="rId15"/>
    <hyperlink ref="A49" r:id="rId16"/>
    <hyperlink ref="A64" r:id="rId17"/>
    <hyperlink ref="A51" r:id="rId18"/>
    <hyperlink ref="A41" r:id="rId19"/>
    <hyperlink ref="A94" r:id="rId20"/>
    <hyperlink ref="A30" r:id="rId21"/>
    <hyperlink ref="A54" r:id="rId22"/>
    <hyperlink ref="A65" r:id="rId23"/>
    <hyperlink ref="A57" r:id="rId24"/>
    <hyperlink ref="A36" r:id="rId25"/>
    <hyperlink ref="A78" r:id="rId26"/>
    <hyperlink ref="A96" r:id="rId27"/>
    <hyperlink ref="A92" r:id="rId28"/>
    <hyperlink ref="A100" r:id="rId29"/>
    <hyperlink ref="A28" r:id="rId30"/>
    <hyperlink ref="A62" r:id="rId31"/>
    <hyperlink ref="A37" r:id="rId32"/>
    <hyperlink ref="A26" r:id="rId33"/>
    <hyperlink ref="A86" r:id="rId34"/>
    <hyperlink ref="A87" r:id="rId35"/>
    <hyperlink ref="A47" r:id="rId36"/>
    <hyperlink ref="A27" r:id="rId37"/>
    <hyperlink ref="A60" r:id="rId38"/>
    <hyperlink ref="A40" r:id="rId39"/>
    <hyperlink ref="A39" r:id="rId40"/>
    <hyperlink ref="A66" r:id="rId41"/>
    <hyperlink ref="A89" r:id="rId42"/>
    <hyperlink ref="A101" r:id="rId43"/>
    <hyperlink ref="A93" r:id="rId44"/>
    <hyperlink ref="A42" r:id="rId45"/>
    <hyperlink ref="A46" r:id="rId46"/>
    <hyperlink ref="A35" r:id="rId47"/>
    <hyperlink ref="A77" r:id="rId48"/>
    <hyperlink ref="A85" r:id="rId49"/>
    <hyperlink ref="A110" r:id="rId50"/>
    <hyperlink ref="A122" r:id="rId51"/>
    <hyperlink ref="A124" r:id="rId52"/>
    <hyperlink ref="A126" r:id="rId53"/>
    <hyperlink ref="A134" r:id="rId54"/>
    <hyperlink ref="A135" r:id="rId55"/>
    <hyperlink ref="A142" r:id="rId56"/>
    <hyperlink ref="A143" r:id="rId57"/>
    <hyperlink ref="A133" r:id="rId58"/>
    <hyperlink ref="A38" r:id="rId59"/>
    <hyperlink ref="A103" r:id="rId60"/>
    <hyperlink ref="A32" r:id="rId61"/>
    <hyperlink ref="A109" r:id="rId62"/>
    <hyperlink ref="A118" r:id="rId63"/>
    <hyperlink ref="A115" r:id="rId64"/>
    <hyperlink ref="A114" r:id="rId65"/>
    <hyperlink ref="A105" r:id="rId66"/>
    <hyperlink ref="A117" r:id="rId67"/>
    <hyperlink ref="A108" r:id="rId68"/>
    <hyperlink ref="A112" r:id="rId69"/>
    <hyperlink ref="A107" r:id="rId70"/>
    <hyperlink ref="A131" r:id="rId71"/>
    <hyperlink ref="A140" r:id="rId72"/>
    <hyperlink ref="A138" r:id="rId73"/>
    <hyperlink ref="A127" r:id="rId74"/>
    <hyperlink ref="A141" r:id="rId75"/>
    <hyperlink ref="A129" r:id="rId76"/>
    <hyperlink ref="A99" r:id="rId77"/>
    <hyperlink ref="A139" r:id="rId78"/>
    <hyperlink ref="A128" r:id="rId79"/>
    <hyperlink ref="A206" r:id="rId80"/>
    <hyperlink ref="A203" r:id="rId81"/>
    <hyperlink ref="A204" r:id="rId82"/>
    <hyperlink ref="A156" r:id="rId83"/>
    <hyperlink ref="A159" r:id="rId84"/>
    <hyperlink ref="A158" r:id="rId85"/>
    <hyperlink ref="A157" r:id="rId86"/>
    <hyperlink ref="A151" r:id="rId87"/>
    <hyperlink ref="A191" r:id="rId88"/>
    <hyperlink ref="A196" r:id="rId89"/>
    <hyperlink ref="A161" r:id="rId90"/>
    <hyperlink ref="A205" r:id="rId91"/>
    <hyperlink ref="A202" r:id="rId92"/>
    <hyperlink ref="A152" r:id="rId93"/>
    <hyperlink ref="A194" r:id="rId94"/>
    <hyperlink ref="A148" r:id="rId95"/>
    <hyperlink ref="A198" r:id="rId96"/>
    <hyperlink ref="A197" r:id="rId97"/>
    <hyperlink ref="A147" r:id="rId98"/>
    <hyperlink ref="A182" r:id="rId99"/>
    <hyperlink ref="A163" r:id="rId100"/>
    <hyperlink ref="A185" r:id="rId101"/>
    <hyperlink ref="A167" r:id="rId102"/>
    <hyperlink ref="A153" r:id="rId103"/>
    <hyperlink ref="A177" r:id="rId104"/>
    <hyperlink ref="A180" r:id="rId105"/>
    <hyperlink ref="A82" r:id="rId106"/>
    <hyperlink ref="A181" r:id="rId107"/>
    <hyperlink ref="A190" r:id="rId108"/>
    <hyperlink ref="A171" r:id="rId109"/>
    <hyperlink ref="A169" r:id="rId110"/>
    <hyperlink ref="A176" r:id="rId111"/>
    <hyperlink ref="A83" r:id="rId112"/>
    <hyperlink ref="A162" r:id="rId113"/>
    <hyperlink ref="A175" r:id="rId114"/>
    <hyperlink ref="A170" r:id="rId115"/>
    <hyperlink ref="A145" r:id="rId116"/>
    <hyperlink ref="A123" r:id="rId117"/>
    <hyperlink ref="A214" r:id="rId118"/>
    <hyperlink ref="A201" r:id="rId119"/>
    <hyperlink ref="A188" r:id="rId120"/>
    <hyperlink ref="A207" r:id="rId121"/>
    <hyperlink ref="A199" r:id="rId122"/>
    <hyperlink ref="A195" r:id="rId123"/>
    <hyperlink ref="A213" r:id="rId124"/>
    <hyperlink ref="A210" r:id="rId125"/>
    <hyperlink ref="A187" r:id="rId126"/>
    <hyperlink ref="A212" r:id="rId127"/>
    <hyperlink ref="A184" r:id="rId128"/>
    <hyperlink ref="A164" r:id="rId129"/>
    <hyperlink ref="A219" r:id="rId130"/>
    <hyperlink ref="A45" r:id="rId131"/>
    <hyperlink ref="A222" r:id="rId132"/>
    <hyperlink ref="A237" r:id="rId133"/>
    <hyperlink ref="A218" r:id="rId134"/>
    <hyperlink ref="A223" r:id="rId135"/>
    <hyperlink ref="A183" r:id="rId136"/>
    <hyperlink ref="A228" r:id="rId137"/>
    <hyperlink ref="A225" r:id="rId138"/>
    <hyperlink ref="A231" r:id="rId139"/>
    <hyperlink ref="A226" r:id="rId140"/>
    <hyperlink ref="A216" r:id="rId141"/>
    <hyperlink ref="A227" r:id="rId142"/>
    <hyperlink ref="A220" r:id="rId143"/>
    <hyperlink ref="A229" r:id="rId144"/>
    <hyperlink ref="A75" r:id="rId145"/>
    <hyperlink ref="A236" r:id="rId146"/>
    <hyperlink ref="A234" r:id="rId147"/>
    <hyperlink ref="A232" r:id="rId148"/>
    <hyperlink ref="A233" r:id="rId149"/>
    <hyperlink ref="A80" r:id="rId150"/>
    <hyperlink ref="A239" r:id="rId151"/>
    <hyperlink ref="A63" r:id="rId152"/>
    <hyperlink ref="A217" r:id="rId153"/>
    <hyperlink ref="A178" r:id="rId154"/>
    <hyperlink ref="A119" r:id="rId155"/>
    <hyperlink ref="A165" r:id="rId156"/>
    <hyperlink ref="A186" r:id="rId157"/>
    <hyperlink ref="A189" r:id="rId158"/>
    <hyperlink ref="A200" r:id="rId159"/>
    <hyperlink ref="A106" r:id="rId160"/>
    <hyperlink ref="A168" r:id="rId161"/>
    <hyperlink ref="A113" r:id="rId162"/>
    <hyperlink ref="A52" r:id="rId163"/>
    <hyperlink ref="A53" r:id="rId164"/>
    <hyperlink ref="A230" r:id="rId165"/>
    <hyperlink ref="A130" r:id="rId166"/>
    <hyperlink ref="A215" r:id="rId167"/>
    <hyperlink ref="A69" r:id="rId168"/>
    <hyperlink ref="A209" r:id="rId169"/>
    <hyperlink ref="A174" r:id="rId170"/>
    <hyperlink ref="A160" r:id="rId171"/>
    <hyperlink ref="A235" r:id="rId172"/>
    <hyperlink ref="A137" r:id="rId173"/>
    <hyperlink ref="A132" r:id="rId174"/>
    <hyperlink ref="A121" r:id="rId175"/>
    <hyperlink ref="A84" r:id="rId176"/>
    <hyperlink ref="A238" r:id="rId177"/>
    <hyperlink ref="A136" r:id="rId178"/>
    <hyperlink ref="A221" r:id="rId179"/>
    <hyperlink ref="A208" r:id="rId180"/>
    <hyperlink ref="A43" r:id="rId181"/>
    <hyperlink ref="A146" r:id="rId182"/>
    <hyperlink ref="A61" r:id="rId183"/>
    <hyperlink ref="A70" r:id="rId184"/>
    <hyperlink ref="A102" r:id="rId185"/>
    <hyperlink ref="A155" r:id="rId186"/>
    <hyperlink ref="A81" r:id="rId187"/>
    <hyperlink ref="A116" r:id="rId188"/>
    <hyperlink ref="A149" r:id="rId189"/>
    <hyperlink ref="A193" r:id="rId190"/>
    <hyperlink ref="A144" r:id="rId191"/>
    <hyperlink ref="A73" r:id="rId192"/>
    <hyperlink ref="A48" r:id="rId193"/>
    <hyperlink ref="A111" r:id="rId194"/>
    <hyperlink ref="A211" r:id="rId195"/>
    <hyperlink ref="A240" r:id="rId196"/>
    <hyperlink ref="A154" r:id="rId197"/>
    <hyperlink ref="A120" r:id="rId198"/>
    <hyperlink ref="A179" r:id="rId199"/>
    <hyperlink ref="A166" r:id="rId200"/>
    <hyperlink ref="A224" r:id="rId201"/>
    <hyperlink ref="A79" r:id="rId202"/>
    <hyperlink ref="A150" r:id="rId203"/>
    <hyperlink ref="A172" r:id="rId204"/>
    <hyperlink ref="A50" r:id="rId205"/>
    <hyperlink ref="A90" r:id="rId206"/>
    <hyperlink ref="A125" r:id="rId207"/>
    <hyperlink ref="A59" r:id="rId208"/>
    <hyperlink ref="A97" r:id="rId209"/>
    <hyperlink ref="A91" r:id="rId210"/>
    <hyperlink ref="A31" r:id="rId211"/>
  </hyperlinks>
  <pageMargins left="0.70000000000000007" right="0.70000000000000007" top="0.75" bottom="0.75" header="0.30000000000000004" footer="0.30000000000000004"/>
  <pageSetup paperSize="9" fitToWidth="0" fitToHeight="0" orientation="portrait" r:id="rId212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revision>12</cp:revision>
  <dcterms:created xsi:type="dcterms:W3CDTF">2009-04-16T11:32:48Z</dcterms:created>
  <dcterms:modified xsi:type="dcterms:W3CDTF">2021-12-04T20:48:14Z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